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<sst xmlns="http://schemas.openxmlformats.org/spreadsheetml/2006/main" count="319" uniqueCount="222">
  <si>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</si>
  <si>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</si>
  <si>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</si>
  <si>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</si>
  <si>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</si>
  <si>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</si>
  <si>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</si>
  <si>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</si>
  <si>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Marijana</t>
  </si>
  <si>
    <t>Milica</t>
  </si>
  <si>
    <t>Prezime</t>
  </si>
  <si>
    <t>Ime</t>
  </si>
  <si>
    <t>Marija</t>
  </si>
  <si>
    <t>Biljana</t>
  </si>
  <si>
    <t>Radonjić</t>
  </si>
  <si>
    <t>Jelena</t>
  </si>
  <si>
    <t>Ana</t>
  </si>
  <si>
    <t>Andrea</t>
  </si>
  <si>
    <t>Milena</t>
  </si>
  <si>
    <t>Anja</t>
  </si>
  <si>
    <t>Marina</t>
  </si>
  <si>
    <t>Popović</t>
  </si>
  <si>
    <r>
      <t xml:space="preserve">max </t>
    </r>
    <r>
      <rPr>
        <sz val="12"/>
        <rFont val="Calibri"/>
        <family val="2"/>
      </rPr>
      <t>→</t>
    </r>
  </si>
  <si>
    <t>219</t>
  </si>
  <si>
    <t>Barović</t>
  </si>
  <si>
    <t>220</t>
  </si>
  <si>
    <t>Katarina</t>
  </si>
  <si>
    <t>Martinović</t>
  </si>
  <si>
    <t>213</t>
  </si>
  <si>
    <t>Lejla</t>
  </si>
  <si>
    <t>Adrović</t>
  </si>
  <si>
    <t>216</t>
  </si>
  <si>
    <t>Bjelica</t>
  </si>
  <si>
    <t>130</t>
  </si>
  <si>
    <t>Tatjana</t>
  </si>
  <si>
    <t>Anđelić</t>
  </si>
  <si>
    <t>131</t>
  </si>
  <si>
    <t>Milijana</t>
  </si>
  <si>
    <t>Adžić</t>
  </si>
  <si>
    <t>132</t>
  </si>
  <si>
    <t>Božović</t>
  </si>
  <si>
    <t>133</t>
  </si>
  <si>
    <t>Vladana</t>
  </si>
  <si>
    <t>Bubanja</t>
  </si>
  <si>
    <t>134</t>
  </si>
  <si>
    <t>Nađa</t>
  </si>
  <si>
    <t>Vujković</t>
  </si>
  <si>
    <t>135</t>
  </si>
  <si>
    <t>Sanja</t>
  </si>
  <si>
    <t>Vukićević</t>
  </si>
  <si>
    <t>136</t>
  </si>
  <si>
    <t>Vučeljić</t>
  </si>
  <si>
    <t>139</t>
  </si>
  <si>
    <t>Dragićević</t>
  </si>
  <si>
    <t>140</t>
  </si>
  <si>
    <t>Mirjana</t>
  </si>
  <si>
    <t>Dragović</t>
  </si>
  <si>
    <t>141</t>
  </si>
  <si>
    <t>Bojana</t>
  </si>
  <si>
    <t>Dulović</t>
  </si>
  <si>
    <t>147</t>
  </si>
  <si>
    <t>Edna</t>
  </si>
  <si>
    <t>Karastanović</t>
  </si>
  <si>
    <t>149</t>
  </si>
  <si>
    <t>Lazar</t>
  </si>
  <si>
    <t>Knežević</t>
  </si>
  <si>
    <t>151</t>
  </si>
  <si>
    <t>Sabina</t>
  </si>
  <si>
    <t>Kolašinac</t>
  </si>
  <si>
    <t>152</t>
  </si>
  <si>
    <t>Kolorogić</t>
  </si>
  <si>
    <t>153</t>
  </si>
  <si>
    <t>Aleksandra</t>
  </si>
  <si>
    <t>Krivokapić</t>
  </si>
  <si>
    <t>154</t>
  </si>
  <si>
    <t>Dalila</t>
  </si>
  <si>
    <t>Mandić</t>
  </si>
  <si>
    <t>156</t>
  </si>
  <si>
    <t>Marsenić</t>
  </si>
  <si>
    <t>158</t>
  </si>
  <si>
    <t>Snežana</t>
  </si>
  <si>
    <t>Miljanić</t>
  </si>
  <si>
    <t>160</t>
  </si>
  <si>
    <t>Nišić</t>
  </si>
  <si>
    <t>161</t>
  </si>
  <si>
    <t>Nurija</t>
  </si>
  <si>
    <t>Odžić</t>
  </si>
  <si>
    <t>164</t>
  </si>
  <si>
    <t>Olivera</t>
  </si>
  <si>
    <t>Pejović</t>
  </si>
  <si>
    <t>167</t>
  </si>
  <si>
    <t>168</t>
  </si>
  <si>
    <t>Ivana</t>
  </si>
  <si>
    <t>169</t>
  </si>
  <si>
    <t>Kristina</t>
  </si>
  <si>
    <t>Pupavac</t>
  </si>
  <si>
    <t>170</t>
  </si>
  <si>
    <t>Danijela</t>
  </si>
  <si>
    <t>Rosić</t>
  </si>
  <si>
    <t>171</t>
  </si>
  <si>
    <t>Svetlana</t>
  </si>
  <si>
    <t>Savović</t>
  </si>
  <si>
    <t>173</t>
  </si>
  <si>
    <t>Stojanović</t>
  </si>
  <si>
    <t>175</t>
  </si>
  <si>
    <t>Ćosović</t>
  </si>
  <si>
    <t>180</t>
  </si>
  <si>
    <t>Antović</t>
  </si>
  <si>
    <t>181</t>
  </si>
  <si>
    <t>Natalija</t>
  </si>
  <si>
    <t>Boričić</t>
  </si>
  <si>
    <t>183</t>
  </si>
  <si>
    <t>184</t>
  </si>
  <si>
    <t>Strahinja</t>
  </si>
  <si>
    <t>Vasiljević</t>
  </si>
  <si>
    <t>189</t>
  </si>
  <si>
    <t>Nermina</t>
  </si>
  <si>
    <t>Vulić</t>
  </si>
  <si>
    <t>190</t>
  </si>
  <si>
    <t>Božidar</t>
  </si>
  <si>
    <t>Đurišić</t>
  </si>
  <si>
    <t>195</t>
  </si>
  <si>
    <t>Nenezić</t>
  </si>
  <si>
    <t>198</t>
  </si>
  <si>
    <t>199</t>
  </si>
  <si>
    <t>Tasić</t>
  </si>
  <si>
    <t>203</t>
  </si>
  <si>
    <t>Sovilj</t>
  </si>
  <si>
    <t>204</t>
  </si>
  <si>
    <t>Lazarević</t>
  </si>
  <si>
    <t>205</t>
  </si>
  <si>
    <t>Milatović</t>
  </si>
  <si>
    <t>206</t>
  </si>
  <si>
    <t>Nikola</t>
  </si>
  <si>
    <t>Radulović</t>
  </si>
  <si>
    <t>Bajović</t>
  </si>
  <si>
    <t>143</t>
  </si>
  <si>
    <t>Jovana</t>
  </si>
  <si>
    <t>Kečina</t>
  </si>
  <si>
    <t>148</t>
  </si>
  <si>
    <t>Miljana</t>
  </si>
  <si>
    <t>Kosovac</t>
  </si>
  <si>
    <t>Tijana</t>
  </si>
  <si>
    <t>Kokotović</t>
  </si>
  <si>
    <t>Nedović</t>
  </si>
  <si>
    <t>159</t>
  </si>
  <si>
    <t>Peković</t>
  </si>
  <si>
    <t>Raičević</t>
  </si>
  <si>
    <t>172</t>
  </si>
  <si>
    <t>Tošković</t>
  </si>
  <si>
    <t>Anđelković</t>
  </si>
  <si>
    <t>182</t>
  </si>
  <si>
    <t>Barac</t>
  </si>
  <si>
    <t>Neda</t>
  </si>
  <si>
    <t>Ivanović</t>
  </si>
  <si>
    <t>200</t>
  </si>
  <si>
    <t>Pavićević</t>
  </si>
  <si>
    <t>Željka</t>
  </si>
  <si>
    <t>Tomić</t>
  </si>
  <si>
    <t>210</t>
  </si>
  <si>
    <t>Vojčić</t>
  </si>
  <si>
    <t>Draganić</t>
  </si>
  <si>
    <t>Valentina</t>
  </si>
  <si>
    <t>Aćimović</t>
  </si>
  <si>
    <t>146</t>
  </si>
  <si>
    <t>Vukajlo</t>
  </si>
  <si>
    <t>Milinković</t>
  </si>
  <si>
    <t>Stefan</t>
  </si>
  <si>
    <t>Perošević</t>
  </si>
  <si>
    <t>174</t>
  </si>
  <si>
    <t>Dragana</t>
  </si>
  <si>
    <t>Sanković</t>
  </si>
  <si>
    <t>178</t>
  </si>
  <si>
    <t>Melani</t>
  </si>
  <si>
    <t>Curanović</t>
  </si>
  <si>
    <t>Vukašin</t>
  </si>
  <si>
    <t>193</t>
  </si>
  <si>
    <t>Miletić</t>
  </si>
  <si>
    <t>157</t>
  </si>
  <si>
    <t>Marko</t>
  </si>
  <si>
    <t>Kuč</t>
  </si>
  <si>
    <t>163</t>
  </si>
  <si>
    <t>Lalatović</t>
  </si>
  <si>
    <t>186</t>
  </si>
  <si>
    <t>Dašić</t>
  </si>
  <si>
    <t>Đorđević</t>
  </si>
  <si>
    <t>Darinka</t>
  </si>
  <si>
    <t>Glomazić</t>
  </si>
  <si>
    <t>F</t>
  </si>
  <si>
    <t xml:space="preserve">Sljedeći studenti nisu na zvaničnom spisku studenata koji su prijavili ispit: </t>
  </si>
  <si>
    <t>Vanja</t>
  </si>
  <si>
    <t>Radović</t>
  </si>
  <si>
    <t xml:space="preserve">Ivana </t>
  </si>
  <si>
    <t xml:space="preserve">Babović </t>
  </si>
  <si>
    <t>Cicović</t>
  </si>
  <si>
    <t xml:space="preserve">Marko </t>
  </si>
  <si>
    <t xml:space="preserve">Kuč </t>
  </si>
  <si>
    <t xml:space="preserve">Anđela </t>
  </si>
  <si>
    <t>Janjušević</t>
  </si>
  <si>
    <t>Miodrag</t>
  </si>
  <si>
    <t xml:space="preserve">Nina </t>
  </si>
  <si>
    <t>Stevović</t>
  </si>
  <si>
    <t xml:space="preserve">Nevena </t>
  </si>
  <si>
    <t>Dragnić</t>
  </si>
  <si>
    <t>Dunja</t>
  </si>
  <si>
    <t>Milanka</t>
  </si>
  <si>
    <t xml:space="preserve">imali polovinu od predviđenih poena u dvije od  </t>
  </si>
  <si>
    <t xml:space="preserve">pet vježbi nisu položili kolokvijum. </t>
  </si>
  <si>
    <t>38.5 /</t>
  </si>
  <si>
    <t>Doris</t>
  </si>
  <si>
    <t xml:space="preserve">Pavićević </t>
  </si>
  <si>
    <t>32 /</t>
  </si>
  <si>
    <t>23.5 /</t>
  </si>
  <si>
    <t>33 /</t>
  </si>
  <si>
    <t>33.5 /</t>
  </si>
  <si>
    <t>Vujisić</t>
  </si>
  <si>
    <t>Domaći I</t>
  </si>
  <si>
    <t>Domaći II</t>
  </si>
  <si>
    <t>Maksimalan broj poena na završnom ispitu je 50.</t>
  </si>
  <si>
    <t xml:space="preserve">Studenti koji su imali manje od 25 poena ili nisu </t>
  </si>
  <si>
    <t>36 /</t>
  </si>
  <si>
    <t>38 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</si>
</sst>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8"/>
      <name val="Book Antiqua"/>
      <family val="1"/>
    </font>
    <font>
      <sz val="12"/>
      <name val="Calibri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36" borderId="10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0" borderId="10" xfId="0" applyNumberFormat="1" applyFont="1" applyBorder="1" applyAlignment="1">
      <alignment horizontal="center"/>
    </xf>
    <xf numFmtId="0" fontId="10" fillId="34" borderId="12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2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V113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7.7109375" style="0" customWidth="1"/>
    <col min="2" max="2" width="11.00390625" style="1" customWidth="1"/>
    <col min="3" max="3" width="14.140625" style="0" customWidth="1"/>
    <col min="4" max="4" width="14.57421875" style="0" customWidth="1"/>
    <col min="5" max="6" width="9.7109375" style="56" customWidth="1"/>
    <col min="7" max="7" width="10.421875" style="39" customWidth="1"/>
    <col min="8" max="8" width="8.7109375" style="19" customWidth="1"/>
    <col min="9" max="9" width="8.421875" style="19" customWidth="1"/>
    <col min="10" max="10" width="8.28125" style="19" customWidth="1"/>
    <col min="11" max="11" width="9.28125" style="0" customWidth="1"/>
    <col min="12" max="12" width="8.140625" style="0" customWidth="1"/>
    <col min="13" max="13" width="4.140625" style="0" customWidth="1"/>
    <col min="19" max="19" width="8.8515625" style="0" customWidth="1"/>
    <col min="21" max="21" width="5.140625" style="0" customWidth="1"/>
    <col min="22" max="22" width="1.1484375" style="0" hidden="1" customWidth="1"/>
  </cols>
  <sheetData>
    <row r="2" spans="1:12" ht="15.75">
      <c r="A2" s="21" t="s">
        <v>6</v>
      </c>
      <c r="B2" s="50" t="s">
        <v>7</v>
      </c>
      <c r="C2" s="6" t="s">
        <v>11</v>
      </c>
      <c r="D2" s="17" t="s">
        <v>10</v>
      </c>
      <c r="E2" s="6" t="s">
        <v>216</v>
      </c>
      <c r="F2" s="6" t="s">
        <v>217</v>
      </c>
      <c r="G2" s="6" t="s">
        <v>0</v>
      </c>
      <c r="H2" s="32" t="s">
        <v>4</v>
      </c>
      <c r="I2" s="32" t="s">
        <v>1</v>
      </c>
      <c r="J2" s="32" t="s">
        <v>5</v>
      </c>
      <c r="K2" s="32" t="s">
        <v>2</v>
      </c>
      <c r="L2" s="32" t="s">
        <v>3</v>
      </c>
    </row>
    <row r="3" spans="1:22" ht="16.5">
      <c r="A3" s="36" t="s">
        <v>22</v>
      </c>
      <c r="B3" s="22"/>
      <c r="C3" s="34"/>
      <c r="D3" s="37"/>
      <c r="E3" s="35">
        <v>3</v>
      </c>
      <c r="F3" s="35">
        <v>3</v>
      </c>
      <c r="G3" s="35">
        <v>45</v>
      </c>
      <c r="H3" s="35"/>
      <c r="I3" s="57">
        <v>50</v>
      </c>
      <c r="J3" s="35"/>
      <c r="K3" s="35">
        <v>100</v>
      </c>
      <c r="L3" s="35"/>
      <c r="M3" s="38"/>
      <c r="N3" s="11"/>
      <c r="O3" s="11"/>
      <c r="P3" s="11"/>
      <c r="Q3" s="11"/>
      <c r="R3" s="11"/>
      <c r="S3" s="11"/>
      <c r="T3" s="4"/>
      <c r="U3" s="4"/>
      <c r="V3" s="2"/>
    </row>
    <row r="4" spans="1:22" ht="16.5">
      <c r="A4" s="23" t="s">
        <v>23</v>
      </c>
      <c r="B4" s="49">
        <v>2014</v>
      </c>
      <c r="C4" s="25" t="s">
        <v>8</v>
      </c>
      <c r="D4" s="24" t="s">
        <v>24</v>
      </c>
      <c r="E4" s="16"/>
      <c r="F4" s="16"/>
      <c r="G4" s="16" t="s">
        <v>188</v>
      </c>
      <c r="H4" s="12">
        <v>22</v>
      </c>
      <c r="I4" s="12"/>
      <c r="J4" s="47">
        <v>38</v>
      </c>
      <c r="K4" s="20">
        <f>SUM(E4:F4:G4:H4:I4:J4)</f>
        <v>60</v>
      </c>
      <c r="L4" s="55" t="str">
        <f>LOOKUP(K4,{0,1,50,60,70,80,90},{" ","F","E","D","C","B","A"})</f>
        <v>D</v>
      </c>
      <c r="N4" s="48" t="s">
        <v>218</v>
      </c>
      <c r="O4" s="48"/>
      <c r="P4" s="48"/>
      <c r="Q4" s="48"/>
      <c r="R4" s="48"/>
      <c r="S4" s="48"/>
      <c r="T4" s="4"/>
      <c r="U4" s="4"/>
      <c r="V4" s="2"/>
    </row>
    <row r="5" spans="1:22" ht="17.25">
      <c r="A5" s="23" t="s">
        <v>25</v>
      </c>
      <c r="B5" s="49">
        <v>2014</v>
      </c>
      <c r="C5" s="25" t="s">
        <v>26</v>
      </c>
      <c r="D5" s="24" t="s">
        <v>27</v>
      </c>
      <c r="E5" s="16"/>
      <c r="F5" s="16"/>
      <c r="G5" s="16" t="s">
        <v>188</v>
      </c>
      <c r="H5" s="47" t="s">
        <v>188</v>
      </c>
      <c r="I5" s="12"/>
      <c r="J5" s="47" t="s">
        <v>188</v>
      </c>
      <c r="K5" s="20">
        <f>SUM(E5:F5:G5:H5:I5:J5)</f>
        <v>0</v>
      </c>
      <c r="L5" s="55" t="str">
        <f>LOOKUP(K5,{0,1,50,60,70,80,90},{" ","F","E","D","C","B","A"})</f>
        <v> </v>
      </c>
      <c r="N5" s="48" t="s">
        <v>219</v>
      </c>
      <c r="O5" s="48"/>
      <c r="P5" s="48"/>
      <c r="Q5" s="48"/>
      <c r="R5" s="48"/>
      <c r="S5" s="48"/>
      <c r="T5" s="3"/>
      <c r="U5" s="4"/>
      <c r="V5" s="2"/>
    </row>
    <row r="6" spans="1:22" ht="16.5">
      <c r="A6" s="23" t="s">
        <v>28</v>
      </c>
      <c r="B6" s="49">
        <v>2013</v>
      </c>
      <c r="C6" s="25" t="s">
        <v>29</v>
      </c>
      <c r="D6" s="26" t="s">
        <v>30</v>
      </c>
      <c r="E6" s="16"/>
      <c r="F6" s="16"/>
      <c r="G6" s="16"/>
      <c r="H6" s="12"/>
      <c r="I6" s="13"/>
      <c r="J6" s="13"/>
      <c r="K6" s="20">
        <f>SUM(E6:F6:G6:H6:I6:J6)</f>
        <v>0</v>
      </c>
      <c r="L6" s="55" t="str">
        <f>LOOKUP(K6,{0,1,50,60,70,80,90},{" ","F","E","D","C","B","A"})</f>
        <v> </v>
      </c>
      <c r="N6" s="48" t="s">
        <v>206</v>
      </c>
      <c r="O6" s="48"/>
      <c r="P6" s="48"/>
      <c r="Q6" s="48"/>
      <c r="R6" s="48"/>
      <c r="S6" s="48"/>
      <c r="T6" s="3"/>
      <c r="U6" s="4"/>
      <c r="V6" s="2"/>
    </row>
    <row r="7" spans="1:22" ht="16.5">
      <c r="A7" s="23" t="s">
        <v>31</v>
      </c>
      <c r="B7" s="54">
        <v>2013</v>
      </c>
      <c r="C7" s="25" t="s">
        <v>13</v>
      </c>
      <c r="D7" s="24" t="s">
        <v>32</v>
      </c>
      <c r="E7" s="16"/>
      <c r="F7" s="16"/>
      <c r="G7" s="16"/>
      <c r="H7" s="12" t="s">
        <v>188</v>
      </c>
      <c r="I7" s="12"/>
      <c r="J7" s="12"/>
      <c r="K7" s="20">
        <f>SUM(E7:F7:G7:H7:I7:J7)</f>
        <v>0</v>
      </c>
      <c r="L7" s="55" t="str">
        <f>LOOKUP(K7,{0,1,50,60,70,80,90},{" ","F","E","D","C","B","A"})</f>
        <v> </v>
      </c>
      <c r="N7" s="48" t="s">
        <v>207</v>
      </c>
      <c r="O7" s="48"/>
      <c r="P7" s="48"/>
      <c r="Q7" s="48"/>
      <c r="R7" s="48"/>
      <c r="S7" s="48"/>
      <c r="T7" s="3"/>
      <c r="U7" s="4"/>
      <c r="V7" s="2"/>
    </row>
    <row r="8" spans="1:22" ht="16.5">
      <c r="A8" s="23" t="s">
        <v>33</v>
      </c>
      <c r="B8" s="49">
        <v>2012</v>
      </c>
      <c r="C8" s="25" t="s">
        <v>34</v>
      </c>
      <c r="D8" s="26" t="s">
        <v>35</v>
      </c>
      <c r="E8" s="16"/>
      <c r="F8" s="16"/>
      <c r="G8" s="16"/>
      <c r="H8" s="12" t="s">
        <v>188</v>
      </c>
      <c r="I8" s="12"/>
      <c r="J8" s="12"/>
      <c r="K8" s="20">
        <f>SUM(E8:F8:G8:H8:I8:J8)</f>
        <v>0</v>
      </c>
      <c r="L8" s="55" t="str">
        <f>LOOKUP(K8,{0,1,50,60,70,80,90},{" ","F","E","D","C","B","A"})</f>
        <v> </v>
      </c>
      <c r="N8" s="11"/>
      <c r="O8" s="11"/>
      <c r="P8" s="11"/>
      <c r="Q8" s="11"/>
      <c r="R8" s="11"/>
      <c r="S8" s="11"/>
      <c r="T8" s="5"/>
      <c r="U8" s="5"/>
      <c r="V8" s="2"/>
    </row>
    <row r="9" spans="1:22" ht="16.5">
      <c r="A9" s="23" t="s">
        <v>36</v>
      </c>
      <c r="B9" s="49">
        <v>2012</v>
      </c>
      <c r="C9" s="25" t="s">
        <v>37</v>
      </c>
      <c r="D9" s="26" t="s">
        <v>38</v>
      </c>
      <c r="E9" s="16">
        <v>3</v>
      </c>
      <c r="F9" s="16">
        <v>3</v>
      </c>
      <c r="G9" s="16">
        <v>37</v>
      </c>
      <c r="H9" s="12"/>
      <c r="I9" s="12">
        <v>37</v>
      </c>
      <c r="J9" s="12"/>
      <c r="K9" s="20">
        <f>SUM(E9:F9:G9:H9:I9:J9)</f>
        <v>80</v>
      </c>
      <c r="L9" s="55" t="str">
        <f>LOOKUP(K9,{0,1,50,60,70,80,90},{" ","F","E","D","C","B","A"})</f>
        <v>B</v>
      </c>
      <c r="N9" s="11"/>
      <c r="O9" s="11"/>
      <c r="P9" s="11"/>
      <c r="Q9" s="11"/>
      <c r="R9" s="11"/>
      <c r="S9" s="11"/>
      <c r="T9" s="5"/>
      <c r="U9" s="5"/>
      <c r="V9" s="2"/>
    </row>
    <row r="10" spans="1:22" ht="16.5">
      <c r="A10" s="23" t="s">
        <v>39</v>
      </c>
      <c r="B10" s="49">
        <v>2012</v>
      </c>
      <c r="C10" s="25" t="s">
        <v>9</v>
      </c>
      <c r="D10" s="26" t="s">
        <v>40</v>
      </c>
      <c r="E10" s="16"/>
      <c r="F10" s="16">
        <v>2</v>
      </c>
      <c r="G10" s="16">
        <v>22.5</v>
      </c>
      <c r="H10" s="12"/>
      <c r="I10" s="12">
        <v>38</v>
      </c>
      <c r="J10" s="12"/>
      <c r="K10" s="20">
        <f>SUM(E10:F10:G10:H10:I10:J10)</f>
        <v>62.5</v>
      </c>
      <c r="L10" s="55" t="str">
        <f>LOOKUP(K10,{0,1,50,60,70,80,90},{" ","F","E","D","C","B","A"})</f>
        <v>D</v>
      </c>
      <c r="N10" s="11"/>
      <c r="O10" s="11"/>
      <c r="P10" s="11"/>
      <c r="Q10" s="11"/>
      <c r="R10" s="11"/>
      <c r="S10" s="11"/>
      <c r="T10" s="5"/>
      <c r="U10" s="5"/>
      <c r="V10" s="2"/>
    </row>
    <row r="11" spans="1:22" ht="16.5">
      <c r="A11" s="23" t="s">
        <v>41</v>
      </c>
      <c r="B11" s="49">
        <v>2012</v>
      </c>
      <c r="C11" s="25" t="s">
        <v>42</v>
      </c>
      <c r="D11" s="26" t="s">
        <v>43</v>
      </c>
      <c r="E11" s="16">
        <v>3</v>
      </c>
      <c r="F11" s="16">
        <v>3</v>
      </c>
      <c r="G11" s="16">
        <v>40</v>
      </c>
      <c r="H11" s="12"/>
      <c r="I11" s="12"/>
      <c r="J11" s="12">
        <v>37</v>
      </c>
      <c r="K11" s="20">
        <f>SUM(E11:F11:G11:H11:I11:J11)</f>
        <v>83</v>
      </c>
      <c r="L11" s="55" t="str">
        <f>LOOKUP(K11,{0,1,50,60,70,80,90},{" ","F","E","D","C","B","A"})</f>
        <v>B</v>
      </c>
      <c r="N11" s="11"/>
      <c r="O11" s="11"/>
      <c r="P11" s="11"/>
      <c r="Q11" s="11"/>
      <c r="R11" s="58"/>
      <c r="S11" s="11"/>
      <c r="T11" s="4"/>
      <c r="U11" s="4"/>
      <c r="V11" s="2"/>
    </row>
    <row r="12" spans="1:22" ht="16.5">
      <c r="A12" s="23" t="s">
        <v>44</v>
      </c>
      <c r="B12" s="49">
        <v>2012</v>
      </c>
      <c r="C12" s="25" t="s">
        <v>45</v>
      </c>
      <c r="D12" s="26" t="s">
        <v>46</v>
      </c>
      <c r="E12" s="16">
        <v>3</v>
      </c>
      <c r="F12" s="16">
        <v>3</v>
      </c>
      <c r="G12" s="16" t="s">
        <v>208</v>
      </c>
      <c r="H12" s="12">
        <v>40</v>
      </c>
      <c r="I12" s="12">
        <v>46</v>
      </c>
      <c r="J12" s="12"/>
      <c r="K12" s="20">
        <f>SUM(E12:F12:G12:H12:I12:J12)</f>
        <v>92</v>
      </c>
      <c r="L12" s="55" t="str">
        <f>LOOKUP(K12,{0,1,50,60,70,80,90},{" ","F","E","D","C","B","A"})</f>
        <v>A</v>
      </c>
      <c r="N12" s="11"/>
      <c r="O12" s="11"/>
      <c r="P12" s="11"/>
      <c r="Q12" s="11"/>
      <c r="R12" s="11"/>
      <c r="S12" s="11"/>
      <c r="T12" s="4"/>
      <c r="U12" s="4"/>
      <c r="V12" s="2"/>
    </row>
    <row r="13" spans="1:22" ht="16.5">
      <c r="A13" s="23" t="s">
        <v>47</v>
      </c>
      <c r="B13" s="49">
        <v>2012</v>
      </c>
      <c r="C13" s="25" t="s">
        <v>48</v>
      </c>
      <c r="D13" s="26" t="s">
        <v>49</v>
      </c>
      <c r="E13" s="16">
        <v>3</v>
      </c>
      <c r="F13" s="16">
        <v>2</v>
      </c>
      <c r="G13" s="16" t="s">
        <v>188</v>
      </c>
      <c r="H13" s="12" t="s">
        <v>188</v>
      </c>
      <c r="I13" s="12"/>
      <c r="J13" s="12"/>
      <c r="K13" s="20">
        <f>SUM(E13:F13:G13:H13:I13:J13)</f>
        <v>5</v>
      </c>
      <c r="L13" s="55" t="str">
        <f>LOOKUP(K13,{0,1,50,60,70,80,90},{" ","F","E","D","C","B","A"})</f>
        <v>F</v>
      </c>
      <c r="N13" s="11"/>
      <c r="O13" s="11"/>
      <c r="P13" s="11"/>
      <c r="Q13" s="11"/>
      <c r="R13" s="11"/>
      <c r="S13" s="11"/>
      <c r="T13" s="4"/>
      <c r="U13" s="4"/>
      <c r="V13" s="2"/>
    </row>
    <row r="14" spans="1:22" ht="16.5">
      <c r="A14" s="23" t="s">
        <v>50</v>
      </c>
      <c r="B14" s="49">
        <v>2012</v>
      </c>
      <c r="C14" s="25" t="s">
        <v>20</v>
      </c>
      <c r="D14" s="26" t="s">
        <v>51</v>
      </c>
      <c r="E14" s="16"/>
      <c r="F14" s="16">
        <v>3</v>
      </c>
      <c r="G14" s="16" t="s">
        <v>188</v>
      </c>
      <c r="H14" s="12">
        <v>29.5</v>
      </c>
      <c r="I14" s="12"/>
      <c r="J14" s="12">
        <v>32</v>
      </c>
      <c r="K14" s="20">
        <f>SUM(E14:F14:G14:H14:I14:J14)</f>
        <v>64.5</v>
      </c>
      <c r="L14" s="55" t="str">
        <f>LOOKUP(K14,{0,1,50,60,70,80,90},{" ","F","E","D","C","B","A"})</f>
        <v>D</v>
      </c>
      <c r="N14" s="11"/>
      <c r="O14" s="11"/>
      <c r="P14" s="11"/>
      <c r="Q14" s="11"/>
      <c r="R14" s="11"/>
      <c r="S14" s="11"/>
      <c r="T14" s="4"/>
      <c r="U14" s="4"/>
      <c r="V14" s="2"/>
    </row>
    <row r="15" spans="1:22" ht="16.5">
      <c r="A15" s="23" t="s">
        <v>52</v>
      </c>
      <c r="B15" s="49">
        <v>2012</v>
      </c>
      <c r="C15" s="25" t="s">
        <v>9</v>
      </c>
      <c r="D15" s="26" t="s">
        <v>53</v>
      </c>
      <c r="E15" s="16">
        <v>3</v>
      </c>
      <c r="F15" s="16">
        <v>3</v>
      </c>
      <c r="G15" s="16">
        <v>40.5</v>
      </c>
      <c r="H15" s="12"/>
      <c r="I15" s="12">
        <v>50</v>
      </c>
      <c r="J15" s="12"/>
      <c r="K15" s="20">
        <f>SUM(E15:F15:G15:H15:I15:J15)</f>
        <v>96.5</v>
      </c>
      <c r="L15" s="55" t="str">
        <f>LOOKUP(K15,{0,1,50,60,70,80,90},{" ","F","E","D","C","B","A"})</f>
        <v>A</v>
      </c>
      <c r="N15" s="11"/>
      <c r="O15" s="11"/>
      <c r="P15" s="11"/>
      <c r="Q15" s="11"/>
      <c r="R15" s="11"/>
      <c r="S15" s="11"/>
      <c r="T15" s="11"/>
      <c r="U15" s="4"/>
      <c r="V15" s="4"/>
    </row>
    <row r="16" spans="1:22" ht="16.5">
      <c r="A16" s="10" t="s">
        <v>54</v>
      </c>
      <c r="B16" s="51">
        <v>2012</v>
      </c>
      <c r="C16" s="25" t="s">
        <v>55</v>
      </c>
      <c r="D16" s="31" t="s">
        <v>56</v>
      </c>
      <c r="E16" s="16">
        <v>3</v>
      </c>
      <c r="F16" s="16">
        <v>2</v>
      </c>
      <c r="G16" s="16" t="s">
        <v>214</v>
      </c>
      <c r="H16" s="12">
        <v>32</v>
      </c>
      <c r="I16" s="12">
        <v>43</v>
      </c>
      <c r="J16" s="12"/>
      <c r="K16" s="20">
        <f>SUM(E16:F16:G16:H16:I16:J16)</f>
        <v>80</v>
      </c>
      <c r="L16" s="55" t="str">
        <f>LOOKUP(K16,{0,1,50,60,70,80,90},{" ","F","E","D","C","B","A"})</f>
        <v>B</v>
      </c>
      <c r="N16" s="11"/>
      <c r="O16" s="11"/>
      <c r="P16" s="11"/>
      <c r="Q16" s="11"/>
      <c r="R16" s="11"/>
      <c r="S16" s="11"/>
      <c r="T16" s="11"/>
      <c r="U16" s="4"/>
      <c r="V16" s="4"/>
    </row>
    <row r="17" spans="1:19" ht="16.5">
      <c r="A17" s="18" t="s">
        <v>57</v>
      </c>
      <c r="B17" s="52">
        <v>2012</v>
      </c>
      <c r="C17" s="28" t="s">
        <v>58</v>
      </c>
      <c r="D17" s="27" t="s">
        <v>59</v>
      </c>
      <c r="E17" s="13">
        <v>3</v>
      </c>
      <c r="F17" s="13">
        <v>2</v>
      </c>
      <c r="G17" s="13" t="s">
        <v>188</v>
      </c>
      <c r="H17" s="12">
        <v>22</v>
      </c>
      <c r="I17" s="12"/>
      <c r="J17" s="47">
        <v>35</v>
      </c>
      <c r="K17" s="20">
        <f>SUM(E17:F17:G17:H17:I17:J17)</f>
        <v>62</v>
      </c>
      <c r="L17" s="55" t="str">
        <f>LOOKUP(K17,{0,1,50,60,70,80,90},{" ","F","E","D","C","B","A"})</f>
        <v>D</v>
      </c>
      <c r="N17" s="4"/>
      <c r="O17" s="4"/>
      <c r="P17" s="4"/>
      <c r="Q17" s="4"/>
      <c r="R17" s="4"/>
      <c r="S17" s="4"/>
    </row>
    <row r="18" spans="1:12" ht="16.5">
      <c r="A18" s="10" t="s">
        <v>60</v>
      </c>
      <c r="B18" s="8">
        <v>2012</v>
      </c>
      <c r="C18" s="28" t="s">
        <v>61</v>
      </c>
      <c r="D18" s="29" t="s">
        <v>62</v>
      </c>
      <c r="E18" s="13"/>
      <c r="F18" s="13"/>
      <c r="G18" s="13" t="s">
        <v>188</v>
      </c>
      <c r="H18" s="12">
        <v>29</v>
      </c>
      <c r="I18" s="12"/>
      <c r="J18" s="12"/>
      <c r="K18" s="20">
        <f>SUM(E18:F18:G18:H18:I18:J18)</f>
        <v>29</v>
      </c>
      <c r="L18" s="55" t="str">
        <f>LOOKUP(K18,{0,1,50,60,70,80,90},{" ","F","E","D","C","B","A"})</f>
        <v>F</v>
      </c>
    </row>
    <row r="19" spans="1:12" ht="16.5">
      <c r="A19" s="10" t="s">
        <v>63</v>
      </c>
      <c r="B19" s="8">
        <v>2012</v>
      </c>
      <c r="C19" s="28" t="s">
        <v>64</v>
      </c>
      <c r="D19" s="29" t="s">
        <v>65</v>
      </c>
      <c r="E19" s="16">
        <v>3</v>
      </c>
      <c r="F19" s="16">
        <v>2</v>
      </c>
      <c r="G19" s="16" t="s">
        <v>212</v>
      </c>
      <c r="H19" s="12">
        <v>22</v>
      </c>
      <c r="I19" s="12"/>
      <c r="J19" s="12"/>
      <c r="K19" s="20">
        <f>SUM(E19:F19:G19:H19:I19:J19)</f>
        <v>27</v>
      </c>
      <c r="L19" s="55" t="str">
        <f>LOOKUP(K19,{0,1,50,60,70,80,90},{" ","F","E","D","C","B","A"})</f>
        <v>F</v>
      </c>
    </row>
    <row r="20" spans="1:12" ht="16.5">
      <c r="A20" s="10" t="s">
        <v>66</v>
      </c>
      <c r="B20" s="8">
        <v>2012</v>
      </c>
      <c r="C20" s="28" t="s">
        <v>67</v>
      </c>
      <c r="D20" s="29" t="s">
        <v>68</v>
      </c>
      <c r="E20" s="13"/>
      <c r="F20" s="13">
        <v>3</v>
      </c>
      <c r="G20" s="13"/>
      <c r="H20" s="47" t="s">
        <v>188</v>
      </c>
      <c r="I20" s="12"/>
      <c r="J20" s="47" t="s">
        <v>188</v>
      </c>
      <c r="K20" s="20">
        <f>SUM(E20:F20:G20:H20:I20:J20)</f>
        <v>3</v>
      </c>
      <c r="L20" s="55" t="str">
        <f>LOOKUP(K20,{0,1,50,60,70,80,90},{" ","F","E","D","C","B","A"})</f>
        <v>F</v>
      </c>
    </row>
    <row r="21" spans="1:12" ht="16.5">
      <c r="A21" s="8" t="s">
        <v>69</v>
      </c>
      <c r="B21" s="8">
        <v>2012</v>
      </c>
      <c r="C21" s="28" t="s">
        <v>12</v>
      </c>
      <c r="D21" s="29" t="s">
        <v>70</v>
      </c>
      <c r="E21" s="13">
        <v>3</v>
      </c>
      <c r="F21" s="13">
        <v>3</v>
      </c>
      <c r="G21" s="13" t="s">
        <v>213</v>
      </c>
      <c r="H21" s="12">
        <v>36</v>
      </c>
      <c r="I21" s="12">
        <v>38</v>
      </c>
      <c r="J21" s="12"/>
      <c r="K21" s="20">
        <f>SUM(E21:F21:G21:H21:I21:J21)</f>
        <v>80</v>
      </c>
      <c r="L21" s="55" t="str">
        <f>LOOKUP(K21,{0,1,50,60,70,80,90},{" ","F","E","D","C","B","A"})</f>
        <v>B</v>
      </c>
    </row>
    <row r="22" spans="1:12" ht="16.5">
      <c r="A22" s="8" t="s">
        <v>71</v>
      </c>
      <c r="B22" s="8">
        <v>2012</v>
      </c>
      <c r="C22" s="28" t="s">
        <v>72</v>
      </c>
      <c r="D22" s="29" t="s">
        <v>73</v>
      </c>
      <c r="E22" s="16">
        <v>3</v>
      </c>
      <c r="F22" s="16">
        <v>3</v>
      </c>
      <c r="G22" s="16" t="s">
        <v>211</v>
      </c>
      <c r="H22" s="12">
        <v>41</v>
      </c>
      <c r="I22" s="12"/>
      <c r="J22" s="12">
        <v>43</v>
      </c>
      <c r="K22" s="20">
        <f>SUM(E22:F22:G22:H22:I22:J22)</f>
        <v>90</v>
      </c>
      <c r="L22" s="55" t="str">
        <f>LOOKUP(K22,{0,1,50,60,70,80,90},{" ","F","E","D","C","B","A"})</f>
        <v>A</v>
      </c>
    </row>
    <row r="23" spans="1:12" ht="16.5">
      <c r="A23" s="8" t="s">
        <v>74</v>
      </c>
      <c r="B23" s="8">
        <v>2012</v>
      </c>
      <c r="C23" s="28" t="s">
        <v>75</v>
      </c>
      <c r="D23" s="29" t="s">
        <v>76</v>
      </c>
      <c r="E23" s="13"/>
      <c r="F23" s="13">
        <v>3</v>
      </c>
      <c r="G23" s="13" t="s">
        <v>188</v>
      </c>
      <c r="H23" s="12">
        <v>22</v>
      </c>
      <c r="I23" s="12"/>
      <c r="J23" s="12"/>
      <c r="K23" s="20">
        <f>SUM(E23:F23:G23:H23:I23:J23)</f>
        <v>25</v>
      </c>
      <c r="L23" s="55" t="str">
        <f>LOOKUP(K23,{0,1,50,60,70,80,90},{" ","F","E","D","C","B","A"})</f>
        <v>F</v>
      </c>
    </row>
    <row r="24" spans="1:12" ht="16.5">
      <c r="A24" s="8" t="s">
        <v>77</v>
      </c>
      <c r="B24" s="8">
        <v>2012</v>
      </c>
      <c r="C24" s="28" t="s">
        <v>48</v>
      </c>
      <c r="D24" s="29" t="s">
        <v>78</v>
      </c>
      <c r="E24" s="13"/>
      <c r="F24" s="13">
        <v>3</v>
      </c>
      <c r="G24" s="13" t="s">
        <v>188</v>
      </c>
      <c r="H24" s="12">
        <v>22</v>
      </c>
      <c r="I24" s="12"/>
      <c r="J24" s="47">
        <v>39.5</v>
      </c>
      <c r="K24" s="20">
        <f>SUM(E24:F24:G24:H24:I24:J24)</f>
        <v>64.5</v>
      </c>
      <c r="L24" s="55" t="str">
        <f>LOOKUP(K24,{0,1,50,60,70,80,90},{" ","F","E","D","C","B","A"})</f>
        <v>D</v>
      </c>
    </row>
    <row r="25" spans="1:12" ht="16.5">
      <c r="A25" s="8" t="s">
        <v>79</v>
      </c>
      <c r="B25" s="8">
        <v>2012</v>
      </c>
      <c r="C25" s="28" t="s">
        <v>80</v>
      </c>
      <c r="D25" s="29" t="s">
        <v>81</v>
      </c>
      <c r="E25" s="13">
        <v>3</v>
      </c>
      <c r="F25" s="13">
        <v>3</v>
      </c>
      <c r="G25" s="13">
        <v>41.5</v>
      </c>
      <c r="H25" s="12"/>
      <c r="I25" s="12" t="s">
        <v>221</v>
      </c>
      <c r="J25" s="12">
        <v>47</v>
      </c>
      <c r="K25" s="20">
        <f>SUM(E25:F25:G25:H25:I25:J25)</f>
        <v>94.5</v>
      </c>
      <c r="L25" s="55" t="str">
        <f>LOOKUP(K25,{0,1,50,60,70,80,90},{" ","F","E","D","C","B","A"})</f>
        <v>A</v>
      </c>
    </row>
    <row r="26" spans="1:12" ht="16.5">
      <c r="A26" s="8" t="s">
        <v>82</v>
      </c>
      <c r="B26" s="8">
        <v>2012</v>
      </c>
      <c r="C26" s="28" t="s">
        <v>9</v>
      </c>
      <c r="D26" s="29" t="s">
        <v>83</v>
      </c>
      <c r="E26" s="13"/>
      <c r="F26" s="13">
        <v>3</v>
      </c>
      <c r="G26" s="13"/>
      <c r="H26" s="12">
        <v>22</v>
      </c>
      <c r="I26" s="12"/>
      <c r="J26" s="12">
        <v>33</v>
      </c>
      <c r="K26" s="20">
        <f>SUM(E26:F26:G26:H26:I26:J26)</f>
        <v>58</v>
      </c>
      <c r="L26" s="55" t="str">
        <f>LOOKUP(K26,{0,1,50,60,70,80,90},{" ","F","E","D","C","B","A"})</f>
        <v>E</v>
      </c>
    </row>
    <row r="27" spans="1:12" ht="16.5">
      <c r="A27" s="8" t="s">
        <v>84</v>
      </c>
      <c r="B27" s="8">
        <v>2012</v>
      </c>
      <c r="C27" s="28" t="s">
        <v>85</v>
      </c>
      <c r="D27" s="29" t="s">
        <v>86</v>
      </c>
      <c r="E27" s="13"/>
      <c r="F27" s="13"/>
      <c r="G27" s="13">
        <v>30</v>
      </c>
      <c r="H27" s="12"/>
      <c r="I27" s="12"/>
      <c r="J27" s="12"/>
      <c r="K27" s="20">
        <f>SUM(E27:F27:G27:H27:I27:J27)</f>
        <v>30</v>
      </c>
      <c r="L27" s="55" t="str">
        <f>LOOKUP(K27,{0,1,50,60,70,80,90},{" ","F","E","D","C","B","A"})</f>
        <v>F</v>
      </c>
    </row>
    <row r="28" spans="1:12" ht="16.5">
      <c r="A28" s="8" t="s">
        <v>87</v>
      </c>
      <c r="B28" s="8">
        <v>2012</v>
      </c>
      <c r="C28" s="28" t="s">
        <v>88</v>
      </c>
      <c r="D28" s="29" t="s">
        <v>89</v>
      </c>
      <c r="E28" s="16"/>
      <c r="F28" s="16"/>
      <c r="G28" s="16"/>
      <c r="H28" s="12"/>
      <c r="I28" s="12"/>
      <c r="J28" s="12"/>
      <c r="K28" s="20">
        <f>SUM(E28:F28:G28:H28:I28:J28)</f>
        <v>0</v>
      </c>
      <c r="L28" s="55" t="str">
        <f>LOOKUP(K28,{0,1,50,60,70,80,90},{" ","F","E","D","C","B","A"})</f>
        <v> </v>
      </c>
    </row>
    <row r="29" spans="1:12" ht="16.5">
      <c r="A29" s="8" t="s">
        <v>90</v>
      </c>
      <c r="B29" s="8">
        <v>2012</v>
      </c>
      <c r="C29" s="28" t="s">
        <v>72</v>
      </c>
      <c r="D29" s="29" t="s">
        <v>21</v>
      </c>
      <c r="E29" s="16">
        <v>3</v>
      </c>
      <c r="F29" s="16"/>
      <c r="G29" s="16" t="s">
        <v>188</v>
      </c>
      <c r="H29" s="12" t="s">
        <v>188</v>
      </c>
      <c r="I29" s="12"/>
      <c r="J29" s="12"/>
      <c r="K29" s="20">
        <f>SUM(E29:F29:G29:H29:I29:J29)</f>
        <v>3</v>
      </c>
      <c r="L29" s="55" t="str">
        <f>LOOKUP(K29,{0,1,50,60,70,80,90},{" ","F","E","D","C","B","A"})</f>
        <v>F</v>
      </c>
    </row>
    <row r="30" spans="1:12" ht="16.5">
      <c r="A30" s="8" t="s">
        <v>91</v>
      </c>
      <c r="B30" s="8">
        <v>2012</v>
      </c>
      <c r="C30" s="28" t="s">
        <v>92</v>
      </c>
      <c r="D30" s="29" t="s">
        <v>21</v>
      </c>
      <c r="E30" s="16">
        <v>3</v>
      </c>
      <c r="F30" s="16">
        <v>3</v>
      </c>
      <c r="G30" s="16">
        <v>29.5</v>
      </c>
      <c r="H30" s="12"/>
      <c r="I30" s="12"/>
      <c r="J30" s="12">
        <v>38</v>
      </c>
      <c r="K30" s="20">
        <f>SUM(E30:F30:G30:H30:I30:J30)</f>
        <v>73.5</v>
      </c>
      <c r="L30" s="55" t="str">
        <f>LOOKUP(K30,{0,1,50,60,70,80,90},{" ","F","E","D","C","B","A"})</f>
        <v>C</v>
      </c>
    </row>
    <row r="31" spans="1:12" ht="16.5">
      <c r="A31" s="8" t="s">
        <v>93</v>
      </c>
      <c r="B31" s="8">
        <v>2012</v>
      </c>
      <c r="C31" s="28" t="s">
        <v>94</v>
      </c>
      <c r="D31" s="29" t="s">
        <v>95</v>
      </c>
      <c r="E31" s="13"/>
      <c r="F31" s="13"/>
      <c r="G31" s="13"/>
      <c r="H31" s="12"/>
      <c r="I31" s="12"/>
      <c r="J31" s="12"/>
      <c r="K31" s="20">
        <f>SUM(E31:F31:G31:H31:I31:J31)</f>
        <v>0</v>
      </c>
      <c r="L31" s="55" t="str">
        <f>LOOKUP(K31,{0,1,50,60,70,80,90},{" ","F","E","D","C","B","A"})</f>
        <v> </v>
      </c>
    </row>
    <row r="32" spans="1:12" ht="16.5">
      <c r="A32" s="8" t="s">
        <v>96</v>
      </c>
      <c r="B32" s="8">
        <v>2012</v>
      </c>
      <c r="C32" s="28" t="s">
        <v>97</v>
      </c>
      <c r="D32" s="29" t="s">
        <v>98</v>
      </c>
      <c r="E32" s="13">
        <v>3</v>
      </c>
      <c r="F32" s="13">
        <v>3</v>
      </c>
      <c r="G32" s="13">
        <v>42</v>
      </c>
      <c r="H32" s="12"/>
      <c r="I32" s="12">
        <v>47</v>
      </c>
      <c r="J32" s="12"/>
      <c r="K32" s="20">
        <f>SUM(E32:F32:G32:H32:I32:J32)</f>
        <v>95</v>
      </c>
      <c r="L32" s="55" t="str">
        <f>LOOKUP(K32,{0,1,50,60,70,80,90},{" ","F","E","D","C","B","A"})</f>
        <v>A</v>
      </c>
    </row>
    <row r="33" spans="1:12" ht="16.5">
      <c r="A33" s="8" t="s">
        <v>99</v>
      </c>
      <c r="B33" s="8">
        <v>2012</v>
      </c>
      <c r="C33" s="28" t="s">
        <v>100</v>
      </c>
      <c r="D33" s="29" t="s">
        <v>101</v>
      </c>
      <c r="E33" s="13"/>
      <c r="F33" s="13">
        <v>2</v>
      </c>
      <c r="G33" s="13" t="s">
        <v>188</v>
      </c>
      <c r="H33" s="12">
        <v>33</v>
      </c>
      <c r="I33" s="12"/>
      <c r="J33" s="12">
        <v>25</v>
      </c>
      <c r="K33" s="20">
        <f>SUM(E33:F33:G33:H33:I33:J33)</f>
        <v>60</v>
      </c>
      <c r="L33" s="55" t="str">
        <f>LOOKUP(K33,{0,1,50,60,70,80,90},{" ","F","E","D","C","B","A"})</f>
        <v>D</v>
      </c>
    </row>
    <row r="34" spans="1:12" ht="16.5">
      <c r="A34" s="8" t="s">
        <v>102</v>
      </c>
      <c r="B34" s="8">
        <v>2012</v>
      </c>
      <c r="C34" s="28" t="s">
        <v>17</v>
      </c>
      <c r="D34" s="29" t="s">
        <v>103</v>
      </c>
      <c r="E34" s="13"/>
      <c r="F34" s="13">
        <v>3</v>
      </c>
      <c r="G34" s="13">
        <v>38</v>
      </c>
      <c r="H34" s="12"/>
      <c r="I34" s="12">
        <v>40</v>
      </c>
      <c r="J34" s="12"/>
      <c r="K34" s="20">
        <f>SUM(E34:F34:G34:H34:I34:J34)</f>
        <v>81</v>
      </c>
      <c r="L34" s="55" t="str">
        <f>LOOKUP(K34,{0,1,50,60,70,80,90},{" ","F","E","D","C","B","A"})</f>
        <v>B</v>
      </c>
    </row>
    <row r="35" spans="1:12" ht="16.5">
      <c r="A35" s="8" t="s">
        <v>104</v>
      </c>
      <c r="B35" s="8">
        <v>2012</v>
      </c>
      <c r="C35" s="28" t="s">
        <v>97</v>
      </c>
      <c r="D35" s="29" t="s">
        <v>105</v>
      </c>
      <c r="E35" s="13">
        <v>3</v>
      </c>
      <c r="F35" s="13">
        <v>3</v>
      </c>
      <c r="G35" s="13" t="s">
        <v>213</v>
      </c>
      <c r="H35" s="12">
        <v>35</v>
      </c>
      <c r="I35" s="12">
        <v>44</v>
      </c>
      <c r="J35" s="12"/>
      <c r="K35" s="20">
        <f>SUM(E35:F35:G35:H35:I35:J35)</f>
        <v>85</v>
      </c>
      <c r="L35" s="55" t="str">
        <f>LOOKUP(K35,{0,1,50,60,70,80,90},{" ","F","E","D","C","B","A"})</f>
        <v>B</v>
      </c>
    </row>
    <row r="36" spans="1:12" ht="16.5">
      <c r="A36" s="8" t="s">
        <v>106</v>
      </c>
      <c r="B36" s="8">
        <v>2012</v>
      </c>
      <c r="C36" s="28" t="s">
        <v>16</v>
      </c>
      <c r="D36" s="29" t="s">
        <v>107</v>
      </c>
      <c r="E36" s="13"/>
      <c r="F36" s="13"/>
      <c r="G36" s="13"/>
      <c r="H36" s="12"/>
      <c r="I36" s="12"/>
      <c r="J36" s="12"/>
      <c r="K36" s="20">
        <f>SUM(E36:F36:G36:H36:I36:J36)</f>
        <v>0</v>
      </c>
      <c r="L36" s="55" t="str">
        <f>LOOKUP(K36,{0,1,50,60,70,80,90},{" ","F","E","D","C","B","A"})</f>
        <v> </v>
      </c>
    </row>
    <row r="37" spans="1:12" ht="16.5">
      <c r="A37" s="8" t="s">
        <v>108</v>
      </c>
      <c r="B37" s="8">
        <v>2012</v>
      </c>
      <c r="C37" s="28" t="s">
        <v>109</v>
      </c>
      <c r="D37" s="29" t="s">
        <v>110</v>
      </c>
      <c r="E37" s="13"/>
      <c r="F37" s="13"/>
      <c r="G37" s="13"/>
      <c r="H37" s="12"/>
      <c r="I37" s="12"/>
      <c r="J37" s="12"/>
      <c r="K37" s="20">
        <f>SUM(E37:F37:G37:H37:I37:J37)</f>
        <v>0</v>
      </c>
      <c r="L37" s="55" t="str">
        <f>LOOKUP(K37,{0,1,50,60,70,80,90},{" ","F","E","D","C","B","A"})</f>
        <v> </v>
      </c>
    </row>
    <row r="38" spans="1:12" ht="16.5">
      <c r="A38" s="8" t="s">
        <v>111</v>
      </c>
      <c r="B38" s="8">
        <v>2012</v>
      </c>
      <c r="C38" s="28" t="s">
        <v>100</v>
      </c>
      <c r="D38" s="29" t="s">
        <v>43</v>
      </c>
      <c r="E38" s="13">
        <v>3</v>
      </c>
      <c r="F38" s="13"/>
      <c r="G38" s="13"/>
      <c r="H38" s="12">
        <v>22</v>
      </c>
      <c r="I38" s="12"/>
      <c r="J38" s="12"/>
      <c r="K38" s="20">
        <f>SUM(E38:F38:G38:H38:I38:J38)</f>
        <v>25</v>
      </c>
      <c r="L38" s="55" t="str">
        <f>LOOKUP(K38,{0,1,50,60,70,80,90},{" ","F","E","D","C","B","A"})</f>
        <v>F</v>
      </c>
    </row>
    <row r="39" spans="1:12" ht="16.5">
      <c r="A39" s="8" t="s">
        <v>112</v>
      </c>
      <c r="B39" s="8">
        <v>2012</v>
      </c>
      <c r="C39" s="28" t="s">
        <v>113</v>
      </c>
      <c r="D39" s="29" t="s">
        <v>114</v>
      </c>
      <c r="E39" s="13">
        <v>1</v>
      </c>
      <c r="F39" s="13"/>
      <c r="G39" s="13" t="s">
        <v>188</v>
      </c>
      <c r="H39" s="12">
        <v>23</v>
      </c>
      <c r="I39" s="12"/>
      <c r="J39" s="12">
        <v>26</v>
      </c>
      <c r="K39" s="20">
        <f>SUM(E39:F39:G39:H39:I39:J39)</f>
        <v>50</v>
      </c>
      <c r="L39" s="55" t="str">
        <f>LOOKUP(K39,{0,1,50,60,70,80,90},{" ","F","E","D","C","B","A"})</f>
        <v>E</v>
      </c>
    </row>
    <row r="40" spans="1:12" ht="16.5">
      <c r="A40" s="8" t="s">
        <v>115</v>
      </c>
      <c r="B40" s="8">
        <v>2012</v>
      </c>
      <c r="C40" s="28" t="s">
        <v>116</v>
      </c>
      <c r="D40" s="29" t="s">
        <v>117</v>
      </c>
      <c r="E40" s="13"/>
      <c r="F40" s="13"/>
      <c r="G40" s="13"/>
      <c r="H40" s="12"/>
      <c r="I40" s="12"/>
      <c r="J40" s="12"/>
      <c r="K40" s="20">
        <f>SUM(E40:F40:G40:H40:I40:J40)</f>
        <v>0</v>
      </c>
      <c r="L40" s="55" t="str">
        <f>LOOKUP(K40,{0,1,50,60,70,80,90},{" ","F","E","D","C","B","A"})</f>
        <v> </v>
      </c>
    </row>
    <row r="41" spans="1:12" ht="16.5">
      <c r="A41" s="10" t="s">
        <v>118</v>
      </c>
      <c r="B41" s="8">
        <v>2012</v>
      </c>
      <c r="C41" s="28" t="s">
        <v>119</v>
      </c>
      <c r="D41" s="29" t="s">
        <v>120</v>
      </c>
      <c r="E41" s="13">
        <v>3</v>
      </c>
      <c r="F41" s="13">
        <v>3</v>
      </c>
      <c r="G41" s="13"/>
      <c r="H41" s="12">
        <v>32.5</v>
      </c>
      <c r="I41" s="12"/>
      <c r="J41" s="12">
        <v>30</v>
      </c>
      <c r="K41" s="20">
        <f>SUM(E41:F41:G41:H41:I41:J41)</f>
        <v>68.5</v>
      </c>
      <c r="L41" s="55" t="str">
        <f>LOOKUP(K41,{0,1,50,60,70,80,90},{" ","F","E","D","C","B","A"})</f>
        <v>D</v>
      </c>
    </row>
    <row r="42" spans="1:12" ht="16.5">
      <c r="A42" s="10" t="s">
        <v>121</v>
      </c>
      <c r="B42" s="8">
        <v>2012</v>
      </c>
      <c r="C42" s="28" t="s">
        <v>15</v>
      </c>
      <c r="D42" s="29" t="s">
        <v>122</v>
      </c>
      <c r="E42" s="13"/>
      <c r="F42" s="13">
        <v>2</v>
      </c>
      <c r="G42" s="13" t="s">
        <v>188</v>
      </c>
      <c r="H42" s="12">
        <v>22.5</v>
      </c>
      <c r="I42" s="12"/>
      <c r="J42" s="47">
        <v>36.5</v>
      </c>
      <c r="K42" s="20">
        <f>SUM(E42:F42:G42:H42:I42:J42)</f>
        <v>61</v>
      </c>
      <c r="L42" s="55" t="str">
        <f>LOOKUP(K42,{0,1,50,60,70,80,90},{" ","F","E","D","C","B","A"})</f>
        <v>D</v>
      </c>
    </row>
    <row r="43" spans="1:12" ht="16.5">
      <c r="A43" s="8" t="s">
        <v>123</v>
      </c>
      <c r="B43" s="8">
        <v>2012</v>
      </c>
      <c r="C43" s="28" t="s">
        <v>9</v>
      </c>
      <c r="D43" s="29" t="s">
        <v>14</v>
      </c>
      <c r="E43" s="13"/>
      <c r="F43" s="13">
        <v>2</v>
      </c>
      <c r="G43" s="13">
        <v>38</v>
      </c>
      <c r="H43" s="12"/>
      <c r="I43" s="12">
        <v>36</v>
      </c>
      <c r="J43" s="12"/>
      <c r="K43" s="20">
        <f>SUM(E43:F43:G43:H43:I43:J43)</f>
        <v>76</v>
      </c>
      <c r="L43" s="55" t="str">
        <f>LOOKUP(K43,{0,1,50,60,70,80,90},{" ","F","E","D","C","B","A"})</f>
        <v>C</v>
      </c>
    </row>
    <row r="44" spans="1:12" ht="16.5">
      <c r="A44" s="8" t="s">
        <v>124</v>
      </c>
      <c r="B44" s="8">
        <v>2012</v>
      </c>
      <c r="C44" s="28" t="s">
        <v>12</v>
      </c>
      <c r="D44" s="29" t="s">
        <v>125</v>
      </c>
      <c r="E44" s="13"/>
      <c r="F44" s="13"/>
      <c r="G44" s="13"/>
      <c r="H44" s="12" t="s">
        <v>188</v>
      </c>
      <c r="I44" s="12"/>
      <c r="J44" s="12"/>
      <c r="K44" s="20">
        <f>SUM(E44:F44:G44:H44:I44:J44)</f>
        <v>0</v>
      </c>
      <c r="L44" s="55" t="str">
        <f>LOOKUP(K44,{0,1,50,60,70,80,90},{" ","F","E","D","C","B","A"})</f>
        <v> </v>
      </c>
    </row>
    <row r="45" spans="1:12" ht="16.5">
      <c r="A45" s="8" t="s">
        <v>126</v>
      </c>
      <c r="B45" s="8">
        <v>2012</v>
      </c>
      <c r="C45" s="28" t="s">
        <v>13</v>
      </c>
      <c r="D45" s="29" t="s">
        <v>127</v>
      </c>
      <c r="E45" s="13"/>
      <c r="F45" s="13">
        <v>3</v>
      </c>
      <c r="G45" s="13">
        <v>40</v>
      </c>
      <c r="H45" s="12"/>
      <c r="I45" s="12" t="s">
        <v>220</v>
      </c>
      <c r="J45" s="12">
        <v>43</v>
      </c>
      <c r="K45" s="20">
        <f>SUM(E45:F45:G45:H45:I45:J45)</f>
        <v>86</v>
      </c>
      <c r="L45" s="55" t="str">
        <f>LOOKUP(K45,{0,1,50,60,70,80,90},{" ","F","E","D","C","B","A"})</f>
        <v>B</v>
      </c>
    </row>
    <row r="46" spans="1:12" ht="16.5">
      <c r="A46" s="15" t="s">
        <v>128</v>
      </c>
      <c r="B46" s="53">
        <v>2012</v>
      </c>
      <c r="C46" s="28" t="s">
        <v>94</v>
      </c>
      <c r="D46" s="30" t="s">
        <v>129</v>
      </c>
      <c r="E46" s="13">
        <v>3</v>
      </c>
      <c r="F46" s="13">
        <v>2</v>
      </c>
      <c r="G46" s="13"/>
      <c r="H46" s="12" t="s">
        <v>188</v>
      </c>
      <c r="I46" s="12"/>
      <c r="J46" s="12"/>
      <c r="K46" s="20">
        <f>SUM(E46:F46:G46:H46:I46:J46)</f>
        <v>5</v>
      </c>
      <c r="L46" s="55" t="str">
        <f>LOOKUP(K46,{0,1,50,60,70,80,90},{" ","F","E","D","C","B","A"})</f>
        <v>F</v>
      </c>
    </row>
    <row r="47" spans="1:12" ht="16.5">
      <c r="A47" s="10" t="s">
        <v>130</v>
      </c>
      <c r="B47" s="8">
        <v>2012</v>
      </c>
      <c r="C47" s="28" t="s">
        <v>100</v>
      </c>
      <c r="D47" s="29" t="s">
        <v>131</v>
      </c>
      <c r="E47" s="13"/>
      <c r="F47" s="13">
        <v>3</v>
      </c>
      <c r="G47" s="13" t="s">
        <v>188</v>
      </c>
      <c r="H47" s="12" t="s">
        <v>188</v>
      </c>
      <c r="I47" s="12"/>
      <c r="J47" s="12"/>
      <c r="K47" s="20">
        <f>SUM(E47:F47:G47:H47:I47:J47)</f>
        <v>3</v>
      </c>
      <c r="L47" s="55" t="str">
        <f>LOOKUP(K47,{0,1,50,60,70,80,90},{" ","F","E","D","C","B","A"})</f>
        <v>F</v>
      </c>
    </row>
    <row r="48" spans="1:12" ht="16.5">
      <c r="A48" s="10" t="s">
        <v>132</v>
      </c>
      <c r="B48" s="8">
        <v>2012</v>
      </c>
      <c r="C48" s="28" t="s">
        <v>133</v>
      </c>
      <c r="D48" s="29" t="s">
        <v>134</v>
      </c>
      <c r="E48" s="13"/>
      <c r="F48" s="13"/>
      <c r="G48" s="13"/>
      <c r="H48" s="12"/>
      <c r="I48" s="12"/>
      <c r="J48" s="12"/>
      <c r="K48" s="20">
        <f>SUM(E48:F48:G48:H48:I48:J48)</f>
        <v>0</v>
      </c>
      <c r="L48" s="55" t="str">
        <f>LOOKUP(K48,{0,1,50,60,70,80,90},{" ","F","E","D","C","B","A"})</f>
        <v> </v>
      </c>
    </row>
    <row r="49" spans="1:12" ht="16.5">
      <c r="A49" s="10" t="s">
        <v>36</v>
      </c>
      <c r="B49" s="8">
        <v>2011</v>
      </c>
      <c r="C49" s="28" t="s">
        <v>16</v>
      </c>
      <c r="D49" s="29" t="s">
        <v>135</v>
      </c>
      <c r="E49" s="13">
        <v>3</v>
      </c>
      <c r="F49" s="13">
        <v>3</v>
      </c>
      <c r="G49" s="13">
        <v>38</v>
      </c>
      <c r="H49" s="12"/>
      <c r="I49" s="12"/>
      <c r="J49" s="12">
        <v>44</v>
      </c>
      <c r="K49" s="20">
        <f>SUM(E49:F49:G49:H49:I49:J49)</f>
        <v>88</v>
      </c>
      <c r="L49" s="55" t="str">
        <f>LOOKUP(K49,{0,1,50,60,70,80,90},{" ","F","E","D","C","B","A"})</f>
        <v>B</v>
      </c>
    </row>
    <row r="50" spans="1:12" ht="16.5">
      <c r="A50" s="10" t="s">
        <v>136</v>
      </c>
      <c r="B50" s="8">
        <v>2011</v>
      </c>
      <c r="C50" s="28" t="s">
        <v>137</v>
      </c>
      <c r="D50" s="29" t="s">
        <v>138</v>
      </c>
      <c r="E50" s="13"/>
      <c r="F50" s="13">
        <v>2</v>
      </c>
      <c r="G50" s="13" t="s">
        <v>188</v>
      </c>
      <c r="H50" s="12" t="s">
        <v>188</v>
      </c>
      <c r="I50" s="12"/>
      <c r="J50" s="12"/>
      <c r="K50" s="20">
        <f>SUM(E50:F50:G50:H50:I50:J50)</f>
        <v>2</v>
      </c>
      <c r="L50" s="55" t="str">
        <f>LOOKUP(K50,{0,1,50,60,70,80,90},{" ","F","E","D","C","B","A"})</f>
        <v>F</v>
      </c>
    </row>
    <row r="51" spans="1:12" ht="16.5">
      <c r="A51" s="10" t="s">
        <v>139</v>
      </c>
      <c r="B51" s="8">
        <v>2011</v>
      </c>
      <c r="C51" s="28" t="s">
        <v>140</v>
      </c>
      <c r="D51" s="29" t="s">
        <v>141</v>
      </c>
      <c r="E51" s="13"/>
      <c r="F51" s="13">
        <v>3</v>
      </c>
      <c r="G51" s="13"/>
      <c r="H51" s="12">
        <v>39</v>
      </c>
      <c r="I51" s="12"/>
      <c r="J51" s="12">
        <v>38</v>
      </c>
      <c r="K51" s="20">
        <f>SUM(E51:F51:G51:H51:I51:J51)</f>
        <v>80</v>
      </c>
      <c r="L51" s="55" t="str">
        <f>LOOKUP(K51,{0,1,50,60,70,80,90},{" ","F","E","D","C","B","A"})</f>
        <v>B</v>
      </c>
    </row>
    <row r="52" spans="1:12" ht="16.5">
      <c r="A52" s="8" t="s">
        <v>63</v>
      </c>
      <c r="B52" s="8">
        <v>2011</v>
      </c>
      <c r="C52" s="28" t="s">
        <v>142</v>
      </c>
      <c r="D52" s="29" t="s">
        <v>143</v>
      </c>
      <c r="E52" s="13">
        <v>3</v>
      </c>
      <c r="F52" s="13">
        <v>2</v>
      </c>
      <c r="G52" s="13">
        <v>38</v>
      </c>
      <c r="H52" s="12"/>
      <c r="I52" s="12">
        <v>43</v>
      </c>
      <c r="J52" s="12"/>
      <c r="K52" s="20">
        <f>SUM(E52:F52:G52:H52:I52:J52)</f>
        <v>86</v>
      </c>
      <c r="L52" s="55" t="str">
        <f>LOOKUP(K52,{0,1,50,60,70,80,90},{" ","F","E","D","C","B","A"})</f>
        <v>B</v>
      </c>
    </row>
    <row r="53" spans="1:12" ht="16.5">
      <c r="A53" s="9" t="s">
        <v>79</v>
      </c>
      <c r="B53" s="8">
        <v>2011</v>
      </c>
      <c r="C53" s="28" t="s">
        <v>16</v>
      </c>
      <c r="D53" s="29" t="s">
        <v>144</v>
      </c>
      <c r="E53" s="13">
        <v>3</v>
      </c>
      <c r="F53" s="13">
        <v>3</v>
      </c>
      <c r="G53" s="13">
        <v>31.5</v>
      </c>
      <c r="H53" s="12"/>
      <c r="I53" s="12">
        <v>46</v>
      </c>
      <c r="J53" s="12"/>
      <c r="K53" s="20">
        <f>SUM(E53:F53:G53:H53:I53:J53)</f>
        <v>83.5</v>
      </c>
      <c r="L53" s="55" t="str">
        <f>LOOKUP(K53,{0,1,50,60,70,80,90},{" ","F","E","D","C","B","A"})</f>
        <v>B</v>
      </c>
    </row>
    <row r="54" spans="1:12" ht="16.5">
      <c r="A54" s="8" t="s">
        <v>145</v>
      </c>
      <c r="B54" s="8">
        <v>2011</v>
      </c>
      <c r="C54" s="28" t="s">
        <v>92</v>
      </c>
      <c r="D54" s="29" t="s">
        <v>146</v>
      </c>
      <c r="E54" s="13">
        <v>3</v>
      </c>
      <c r="F54" s="13">
        <v>3</v>
      </c>
      <c r="G54" s="13">
        <v>33.5</v>
      </c>
      <c r="H54" s="12"/>
      <c r="I54" s="12"/>
      <c r="J54" s="12">
        <v>36</v>
      </c>
      <c r="K54" s="20">
        <f>SUM(E54:F54:G54:H54:I54:J54)</f>
        <v>75.5</v>
      </c>
      <c r="L54" s="55" t="str">
        <f>LOOKUP(K54,{0,1,50,60,70,80,90},{" ","F","E","D","C","B","A"})</f>
        <v>C</v>
      </c>
    </row>
    <row r="55" spans="1:12" ht="16.5">
      <c r="A55" s="9" t="s">
        <v>87</v>
      </c>
      <c r="B55" s="8">
        <v>2011</v>
      </c>
      <c r="C55" s="28" t="s">
        <v>12</v>
      </c>
      <c r="D55" s="29" t="s">
        <v>147</v>
      </c>
      <c r="E55" s="13"/>
      <c r="F55" s="13">
        <v>2.5</v>
      </c>
      <c r="G55" s="13"/>
      <c r="H55" s="12"/>
      <c r="I55" s="12"/>
      <c r="J55" s="12"/>
      <c r="K55" s="20">
        <f>SUM(E55:F55:G55:H55:I55:J55)</f>
        <v>2.5</v>
      </c>
      <c r="L55" s="55" t="str">
        <f>LOOKUP(K55,{0,1,50,60,70,80,90},{" ","F","E","D","C","B","A"})</f>
        <v>F</v>
      </c>
    </row>
    <row r="56" spans="1:12" ht="16.5">
      <c r="A56" s="8" t="s">
        <v>148</v>
      </c>
      <c r="B56" s="8">
        <v>2011</v>
      </c>
      <c r="C56" s="28" t="s">
        <v>18</v>
      </c>
      <c r="D56" s="29" t="s">
        <v>149</v>
      </c>
      <c r="E56" s="13"/>
      <c r="F56" s="13">
        <v>3</v>
      </c>
      <c r="G56" s="13" t="s">
        <v>188</v>
      </c>
      <c r="H56" s="12" t="s">
        <v>188</v>
      </c>
      <c r="I56" s="12"/>
      <c r="J56" s="12"/>
      <c r="K56" s="20">
        <f>SUM(E56:F56:G56:H56:I56:J56)</f>
        <v>3</v>
      </c>
      <c r="L56" s="55" t="str">
        <f>LOOKUP(K56,{0,1,50,60,70,80,90},{" ","F","E","D","C","B","A"})</f>
        <v>F</v>
      </c>
    </row>
    <row r="57" spans="1:12" ht="16.5">
      <c r="A57" s="8" t="s">
        <v>108</v>
      </c>
      <c r="B57" s="8">
        <v>2011</v>
      </c>
      <c r="C57" s="28" t="s">
        <v>97</v>
      </c>
      <c r="D57" s="29" t="s">
        <v>150</v>
      </c>
      <c r="E57" s="13">
        <v>3</v>
      </c>
      <c r="F57" s="13">
        <v>3</v>
      </c>
      <c r="G57" s="13">
        <v>38</v>
      </c>
      <c r="H57" s="12"/>
      <c r="I57" s="12">
        <v>36</v>
      </c>
      <c r="J57" s="12"/>
      <c r="K57" s="20">
        <f>SUM(E57:F57:G57:H57:I57:J57)</f>
        <v>80</v>
      </c>
      <c r="L57" s="55" t="str">
        <f>LOOKUP(K57,{0,1,50,60,70,80,90},{" ","F","E","D","C","B","A"})</f>
        <v>B</v>
      </c>
    </row>
    <row r="58" spans="1:12" ht="16.5">
      <c r="A58" s="8" t="s">
        <v>151</v>
      </c>
      <c r="B58" s="8">
        <v>2011</v>
      </c>
      <c r="C58" s="28" t="s">
        <v>72</v>
      </c>
      <c r="D58" s="29" t="s">
        <v>152</v>
      </c>
      <c r="E58" s="13"/>
      <c r="F58" s="13"/>
      <c r="G58" s="13" t="s">
        <v>188</v>
      </c>
      <c r="H58" s="12">
        <v>22</v>
      </c>
      <c r="I58" s="12"/>
      <c r="J58" s="47">
        <v>36</v>
      </c>
      <c r="K58" s="20">
        <f>SUM(E58:F58:G58:H58:I58:J58)</f>
        <v>58</v>
      </c>
      <c r="L58" s="55" t="str">
        <f>LOOKUP(K58,{0,1,50,60,70,80,90},{" ","F","E","D","C","B","A"})</f>
        <v>E</v>
      </c>
    </row>
    <row r="59" spans="1:12" ht="16.5">
      <c r="A59" s="8" t="s">
        <v>118</v>
      </c>
      <c r="B59" s="8">
        <v>2011</v>
      </c>
      <c r="C59" s="28" t="s">
        <v>153</v>
      </c>
      <c r="D59" s="29" t="s">
        <v>154</v>
      </c>
      <c r="E59" s="13"/>
      <c r="F59" s="13">
        <v>2</v>
      </c>
      <c r="G59" s="13" t="s">
        <v>188</v>
      </c>
      <c r="H59" s="12" t="s">
        <v>188</v>
      </c>
      <c r="I59" s="12"/>
      <c r="J59" s="12"/>
      <c r="K59" s="20">
        <f>SUM(E59:F59:G59:H59:I59:J59)</f>
        <v>2</v>
      </c>
      <c r="L59" s="55" t="str">
        <f>LOOKUP(K59,{0,1,50,60,70,80,90},{" ","F","E","D","C","B","A"})</f>
        <v>F</v>
      </c>
    </row>
    <row r="60" spans="1:12" ht="16.5">
      <c r="A60" s="8" t="s">
        <v>155</v>
      </c>
      <c r="B60" s="8">
        <v>2011</v>
      </c>
      <c r="C60" s="28" t="s">
        <v>48</v>
      </c>
      <c r="D60" s="29" t="s">
        <v>156</v>
      </c>
      <c r="E60" s="13">
        <v>3</v>
      </c>
      <c r="F60" s="13"/>
      <c r="G60" s="13">
        <v>22.5</v>
      </c>
      <c r="H60" s="12"/>
      <c r="I60" s="12"/>
      <c r="J60" s="12"/>
      <c r="K60" s="20">
        <f>SUM(E60:F60:G60:H60:I60:J60)</f>
        <v>25.5</v>
      </c>
      <c r="L60" s="55" t="str">
        <f>LOOKUP(K60,{0,1,50,60,70,80,90},{" ","F","E","D","C","B","A"})</f>
        <v>F</v>
      </c>
    </row>
    <row r="61" spans="1:12" ht="16.5">
      <c r="A61" s="10" t="s">
        <v>128</v>
      </c>
      <c r="B61" s="8">
        <v>2011</v>
      </c>
      <c r="C61" s="28" t="s">
        <v>157</v>
      </c>
      <c r="D61" s="29" t="s">
        <v>158</v>
      </c>
      <c r="E61" s="13"/>
      <c r="F61" s="13">
        <v>2.5</v>
      </c>
      <c r="G61" s="13" t="s">
        <v>188</v>
      </c>
      <c r="H61" s="12">
        <v>29.5</v>
      </c>
      <c r="I61" s="12"/>
      <c r="J61" s="12"/>
      <c r="K61" s="20">
        <f>SUM(E61:F61:G61:H61:I61:J61)</f>
        <v>32</v>
      </c>
      <c r="L61" s="55" t="str">
        <f>LOOKUP(K61,{0,1,50,60,70,80,90},{" ","F","E","D","C","B","A"})</f>
        <v>F</v>
      </c>
    </row>
    <row r="62" spans="1:12" ht="16.5">
      <c r="A62" s="9" t="s">
        <v>159</v>
      </c>
      <c r="B62" s="8">
        <v>2011</v>
      </c>
      <c r="C62" s="28" t="s">
        <v>16</v>
      </c>
      <c r="D62" s="29" t="s">
        <v>160</v>
      </c>
      <c r="E62" s="13">
        <v>1</v>
      </c>
      <c r="F62" s="13">
        <v>3</v>
      </c>
      <c r="G62" s="13">
        <v>24</v>
      </c>
      <c r="H62" s="12"/>
      <c r="I62" s="12"/>
      <c r="J62" s="12">
        <v>32</v>
      </c>
      <c r="K62" s="20">
        <f>SUM(E62:F62:G62:H62:I62:J62)</f>
        <v>60</v>
      </c>
      <c r="L62" s="55" t="str">
        <f>LOOKUP(K62,{0,1,50,60,70,80,90},{" ","F","E","D","C","B","A"})</f>
        <v>D</v>
      </c>
    </row>
    <row r="63" spans="1:12" ht="16.5">
      <c r="A63" s="8" t="s">
        <v>31</v>
      </c>
      <c r="B63" s="8">
        <v>2011</v>
      </c>
      <c r="C63" s="28" t="s">
        <v>92</v>
      </c>
      <c r="D63" s="29" t="s">
        <v>161</v>
      </c>
      <c r="E63" s="13"/>
      <c r="F63" s="13">
        <v>3</v>
      </c>
      <c r="G63" s="13">
        <v>28.5</v>
      </c>
      <c r="H63" s="12"/>
      <c r="I63" s="12"/>
      <c r="J63" s="12">
        <v>34</v>
      </c>
      <c r="K63" s="20">
        <f>SUM(E63:F63:G63:H63:I63:J63)</f>
        <v>65.5</v>
      </c>
      <c r="L63" s="55" t="str">
        <f>LOOKUP(K63,{0,1,50,60,70,80,90},{" ","F","E","D","C","B","A"})</f>
        <v>D</v>
      </c>
    </row>
    <row r="64" spans="1:12" ht="16.5">
      <c r="A64" s="8" t="s">
        <v>36</v>
      </c>
      <c r="B64" s="8">
        <v>2010</v>
      </c>
      <c r="C64" s="28" t="s">
        <v>162</v>
      </c>
      <c r="D64" s="29" t="s">
        <v>163</v>
      </c>
      <c r="E64" s="13"/>
      <c r="F64" s="13">
        <v>2.5</v>
      </c>
      <c r="G64" s="13"/>
      <c r="H64" s="12">
        <v>28.5</v>
      </c>
      <c r="I64" s="12"/>
      <c r="J64" s="12"/>
      <c r="K64" s="20">
        <f>SUM(E64:F64:G64:H64:I64:J64)</f>
        <v>31</v>
      </c>
      <c r="L64" s="55" t="str">
        <f>LOOKUP(K64,{0,1,50,60,70,80,90},{" ","F","E","D","C","B","A"})</f>
        <v>F</v>
      </c>
    </row>
    <row r="65" spans="1:12" ht="16.5">
      <c r="A65" s="8" t="s">
        <v>164</v>
      </c>
      <c r="B65" s="8">
        <v>2010</v>
      </c>
      <c r="C65" s="28" t="s">
        <v>165</v>
      </c>
      <c r="D65" s="29" t="s">
        <v>154</v>
      </c>
      <c r="E65" s="13"/>
      <c r="F65" s="13"/>
      <c r="G65" s="13" t="s">
        <v>188</v>
      </c>
      <c r="H65" s="12">
        <v>37.5</v>
      </c>
      <c r="I65" s="12"/>
      <c r="J65" s="47">
        <v>40</v>
      </c>
      <c r="K65" s="20">
        <f>SUM(E65:F65:G65:H65:I65:J65)</f>
        <v>77.5</v>
      </c>
      <c r="L65" s="55" t="str">
        <f>LOOKUP(K65,{0,1,50,60,70,80,90},{" ","F","E","D","C","B","A"})</f>
        <v>C</v>
      </c>
    </row>
    <row r="66" spans="1:12" ht="16.5">
      <c r="A66" s="8" t="s">
        <v>145</v>
      </c>
      <c r="B66" s="8">
        <v>2010</v>
      </c>
      <c r="C66" s="28" t="s">
        <v>142</v>
      </c>
      <c r="D66" s="29" t="s">
        <v>166</v>
      </c>
      <c r="E66" s="13"/>
      <c r="F66" s="13"/>
      <c r="G66" s="13" t="s">
        <v>188</v>
      </c>
      <c r="H66" s="12" t="s">
        <v>188</v>
      </c>
      <c r="I66" s="12"/>
      <c r="J66" s="12"/>
      <c r="K66" s="20">
        <f>SUM(E66:F66:G66:H66:I66:J66)</f>
        <v>0</v>
      </c>
      <c r="L66" s="55" t="str">
        <f>LOOKUP(K66,{0,1,50,60,70,80,90},{" ","F","E","D","C","B","A"})</f>
        <v> </v>
      </c>
    </row>
    <row r="67" spans="1:12" ht="16.5">
      <c r="A67" s="8" t="s">
        <v>96</v>
      </c>
      <c r="B67" s="8">
        <v>2010</v>
      </c>
      <c r="C67" s="28" t="s">
        <v>167</v>
      </c>
      <c r="D67" s="29" t="s">
        <v>168</v>
      </c>
      <c r="E67" s="13"/>
      <c r="F67" s="13">
        <v>2</v>
      </c>
      <c r="G67" s="13">
        <v>22.5</v>
      </c>
      <c r="H67" s="12"/>
      <c r="I67" s="12"/>
      <c r="J67" s="12"/>
      <c r="K67" s="20">
        <f>SUM(E67:F67:G67:H67:I67:J67)</f>
        <v>24.5</v>
      </c>
      <c r="L67" s="55" t="str">
        <f>LOOKUP(K67,{0,1,50,60,70,80,90},{" ","F","E","D","C","B","A"})</f>
        <v>F</v>
      </c>
    </row>
    <row r="68" spans="1:12" ht="16.5">
      <c r="A68" s="8" t="s">
        <v>169</v>
      </c>
      <c r="B68" s="8">
        <v>2010</v>
      </c>
      <c r="C68" s="40" t="s">
        <v>170</v>
      </c>
      <c r="D68" s="7" t="s">
        <v>171</v>
      </c>
      <c r="E68" s="13"/>
      <c r="F68" s="13">
        <v>2</v>
      </c>
      <c r="G68" s="13" t="s">
        <v>188</v>
      </c>
      <c r="H68" s="12" t="s">
        <v>188</v>
      </c>
      <c r="I68" s="12"/>
      <c r="J68" s="12"/>
      <c r="K68" s="20">
        <f>SUM(E68:F68:G68:H68:I68:J68)</f>
        <v>2</v>
      </c>
      <c r="L68" s="55" t="str">
        <f>LOOKUP(K68,{0,1,50,60,70,80,90},{" ","F","E","D","C","B","A"})</f>
        <v>F</v>
      </c>
    </row>
    <row r="69" spans="1:12" ht="16.5">
      <c r="A69" s="9" t="s">
        <v>172</v>
      </c>
      <c r="B69" s="8">
        <v>2010</v>
      </c>
      <c r="C69" s="40" t="s">
        <v>173</v>
      </c>
      <c r="D69" s="7" t="s">
        <v>174</v>
      </c>
      <c r="E69" s="14"/>
      <c r="F69" s="14"/>
      <c r="G69" s="13">
        <v>26.5</v>
      </c>
      <c r="H69" s="12"/>
      <c r="I69" s="12"/>
      <c r="J69" s="12">
        <v>40</v>
      </c>
      <c r="K69" s="20">
        <f>SUM(E69:F69:G69:H69:I69:J69)</f>
        <v>66.5</v>
      </c>
      <c r="L69" s="55" t="str">
        <f>LOOKUP(K69,{0,1,50,60,70,80,90},{" ","F","E","D","C","B","A"})</f>
        <v>D</v>
      </c>
    </row>
    <row r="70" spans="1:12" ht="16.5">
      <c r="A70" s="33" t="s">
        <v>118</v>
      </c>
      <c r="B70" s="12">
        <v>2010</v>
      </c>
      <c r="C70" s="41" t="s">
        <v>175</v>
      </c>
      <c r="D70" s="34" t="s">
        <v>138</v>
      </c>
      <c r="E70" s="12"/>
      <c r="F70" s="12"/>
      <c r="G70" s="12"/>
      <c r="H70" s="12" t="s">
        <v>188</v>
      </c>
      <c r="I70" s="12"/>
      <c r="J70" s="12"/>
      <c r="K70" s="20">
        <f>SUM(E70:F70:G70:H70:I70:J70)</f>
        <v>0</v>
      </c>
      <c r="L70" s="55" t="str">
        <f>LOOKUP(K70,{0,1,50,60,70,80,90},{" ","F","E","D","C","B","A"})</f>
        <v> </v>
      </c>
    </row>
    <row r="71" spans="1:12" ht="16.5">
      <c r="A71" s="12" t="s">
        <v>176</v>
      </c>
      <c r="B71" s="12">
        <v>2010</v>
      </c>
      <c r="C71" s="40" t="s">
        <v>48</v>
      </c>
      <c r="D71" s="34" t="s">
        <v>177</v>
      </c>
      <c r="E71" s="13">
        <v>2</v>
      </c>
      <c r="F71" s="13">
        <v>3</v>
      </c>
      <c r="G71" s="13">
        <v>32</v>
      </c>
      <c r="H71" s="12"/>
      <c r="I71" s="12">
        <v>41</v>
      </c>
      <c r="J71" s="12"/>
      <c r="K71" s="20">
        <f>SUM(E71:F71:G71:H71:I71:J71)</f>
        <v>78</v>
      </c>
      <c r="L71" s="55" t="str">
        <f>LOOKUP(K71,{0,1,50,60,70,80,90},{" ","F","E","D","C","B","A"})</f>
        <v>C</v>
      </c>
    </row>
    <row r="72" spans="1:12" ht="16.5">
      <c r="A72" s="12" t="s">
        <v>178</v>
      </c>
      <c r="B72" s="12">
        <v>2009</v>
      </c>
      <c r="C72" s="40" t="s">
        <v>179</v>
      </c>
      <c r="D72" s="34" t="s">
        <v>180</v>
      </c>
      <c r="E72" s="13"/>
      <c r="F72" s="13"/>
      <c r="G72" s="13"/>
      <c r="H72" s="12"/>
      <c r="I72" s="12"/>
      <c r="J72" s="12"/>
      <c r="K72" s="20">
        <f>SUM(E72:F72:G72:H72:I72:J72)</f>
        <v>0</v>
      </c>
      <c r="L72" s="55" t="str">
        <f>LOOKUP(K72,{0,1,50,60,70,80,90},{" ","F","E","D","C","B","A"})</f>
        <v> </v>
      </c>
    </row>
    <row r="73" spans="1:12" ht="16.5">
      <c r="A73" s="33" t="s">
        <v>181</v>
      </c>
      <c r="B73" s="12">
        <v>2009</v>
      </c>
      <c r="C73" s="40" t="s">
        <v>9</v>
      </c>
      <c r="D73" s="34" t="s">
        <v>182</v>
      </c>
      <c r="E73" s="13"/>
      <c r="F73" s="13"/>
      <c r="G73" s="13" t="s">
        <v>188</v>
      </c>
      <c r="H73" s="12">
        <v>31</v>
      </c>
      <c r="I73" s="12"/>
      <c r="J73" s="12">
        <v>31</v>
      </c>
      <c r="K73" s="20">
        <f>SUM(E73:F73:G73:H73:I73:J73)</f>
        <v>62</v>
      </c>
      <c r="L73" s="55" t="str">
        <f>LOOKUP(K73,{0,1,50,60,70,80,90},{" ","F","E","D","C","B","A"})</f>
        <v>D</v>
      </c>
    </row>
    <row r="74" spans="1:12" ht="16.5">
      <c r="A74" s="33" t="s">
        <v>183</v>
      </c>
      <c r="B74" s="12">
        <v>2006</v>
      </c>
      <c r="C74" s="40" t="s">
        <v>157</v>
      </c>
      <c r="D74" s="34" t="s">
        <v>184</v>
      </c>
      <c r="E74" s="13"/>
      <c r="F74" s="13"/>
      <c r="G74" s="13">
        <v>34.5</v>
      </c>
      <c r="H74" s="12"/>
      <c r="I74" s="12"/>
      <c r="J74" s="12"/>
      <c r="K74" s="20">
        <f>SUM(E74:F74:G74:H74:I74:J74)</f>
        <v>34.5</v>
      </c>
      <c r="L74" s="55" t="str">
        <f>LOOKUP(K74,{0,1,50,60,70,80,90},{" ","F","E","D","C","B","A"})</f>
        <v>F</v>
      </c>
    </row>
    <row r="75" spans="1:12" ht="16.5">
      <c r="A75" s="12" t="s">
        <v>118</v>
      </c>
      <c r="B75" s="12">
        <v>2006</v>
      </c>
      <c r="C75" s="40" t="s">
        <v>19</v>
      </c>
      <c r="D75" s="34" t="s">
        <v>185</v>
      </c>
      <c r="E75" s="13"/>
      <c r="F75" s="13"/>
      <c r="G75" s="13"/>
      <c r="H75" s="12" t="s">
        <v>188</v>
      </c>
      <c r="I75" s="12"/>
      <c r="J75" s="12"/>
      <c r="K75" s="20">
        <f>SUM(E75:F75:G75:H75:I75:J75)</f>
        <v>0</v>
      </c>
      <c r="L75" s="55" t="str">
        <f>LOOKUP(K75,{0,1,50,60,70,80,90},{" ","F","E","D","C","B","A"})</f>
        <v> </v>
      </c>
    </row>
    <row r="76" spans="1:12" ht="16.5">
      <c r="A76" s="12" t="s">
        <v>31</v>
      </c>
      <c r="B76" s="12">
        <v>2005</v>
      </c>
      <c r="C76" s="40" t="s">
        <v>186</v>
      </c>
      <c r="D76" s="34" t="s">
        <v>187</v>
      </c>
      <c r="E76" s="13"/>
      <c r="F76" s="13"/>
      <c r="G76" s="13"/>
      <c r="H76" s="12"/>
      <c r="I76" s="12"/>
      <c r="J76" s="12"/>
      <c r="K76" s="20">
        <f>SUM(E76:F76:G76:H76:I76:J76)</f>
        <v>0</v>
      </c>
      <c r="L76" s="55" t="str">
        <f>LOOKUP(K76,{0,1,50,60,70,80,90},{" ","F","E","D","C","B","A"})</f>
        <v> </v>
      </c>
    </row>
    <row r="77" spans="1:12" ht="16.5">
      <c r="A77" s="12"/>
      <c r="B77" s="12"/>
      <c r="C77" s="13"/>
      <c r="D77" s="34"/>
      <c r="E77" s="13"/>
      <c r="F77" s="13"/>
      <c r="G77" s="14"/>
      <c r="H77" s="22"/>
      <c r="I77" s="22"/>
      <c r="J77" s="22"/>
      <c r="K77" s="12"/>
      <c r="L77" s="14"/>
    </row>
    <row r="78" spans="1:12" ht="16.5">
      <c r="A78" s="42"/>
      <c r="B78" s="42"/>
      <c r="C78" s="43" t="s">
        <v>189</v>
      </c>
      <c r="D78" s="44"/>
      <c r="E78" s="45"/>
      <c r="F78" s="45"/>
      <c r="G78" s="46"/>
      <c r="H78" s="47"/>
      <c r="I78" s="42"/>
      <c r="J78" s="47"/>
      <c r="K78" s="42"/>
      <c r="L78" s="46"/>
    </row>
    <row r="79" spans="1:12" ht="16.5">
      <c r="A79" s="12">
        <v>149</v>
      </c>
      <c r="B79" s="12">
        <v>2010</v>
      </c>
      <c r="C79" s="40" t="s">
        <v>197</v>
      </c>
      <c r="D79" s="34" t="s">
        <v>198</v>
      </c>
      <c r="E79" s="13"/>
      <c r="F79" s="13">
        <v>2</v>
      </c>
      <c r="G79" s="13" t="s">
        <v>188</v>
      </c>
      <c r="H79" s="12">
        <v>32</v>
      </c>
      <c r="I79" s="22"/>
      <c r="J79" s="47">
        <v>29</v>
      </c>
      <c r="K79" s="20">
        <f>SUM(E79:F79:G79:H79:I79:J79)</f>
        <v>63</v>
      </c>
      <c r="L79" s="55" t="str">
        <f>LOOKUP(K79,{0,1,50,60,70,80,90},{" ","F","E","D","C","B","A"})</f>
        <v>D</v>
      </c>
    </row>
    <row r="80" spans="1:12" ht="16.5">
      <c r="A80" s="12">
        <v>198</v>
      </c>
      <c r="B80" s="12">
        <v>2010</v>
      </c>
      <c r="C80" s="40" t="s">
        <v>209</v>
      </c>
      <c r="D80" s="34" t="s">
        <v>210</v>
      </c>
      <c r="E80" s="13"/>
      <c r="F80" s="13"/>
      <c r="G80" s="13"/>
      <c r="H80" s="12">
        <v>32.5</v>
      </c>
      <c r="I80" s="22"/>
      <c r="J80" s="12"/>
      <c r="K80" s="20">
        <f>SUM(E80:F80:G80:H80:I80:J80)</f>
        <v>32.5</v>
      </c>
      <c r="L80" s="55" t="str">
        <f>LOOKUP(K80,{0,1,50,60,70,80,90},{" ","F","E","D","C","B","A"})</f>
        <v>F</v>
      </c>
    </row>
    <row r="81" spans="1:12" ht="16.5">
      <c r="A81" s="33" t="s">
        <v>33</v>
      </c>
      <c r="B81" s="12">
        <v>2009</v>
      </c>
      <c r="C81" s="40" t="s">
        <v>192</v>
      </c>
      <c r="D81" s="34" t="s">
        <v>193</v>
      </c>
      <c r="E81" s="13"/>
      <c r="F81" s="13">
        <v>2</v>
      </c>
      <c r="G81" s="13">
        <v>22.5</v>
      </c>
      <c r="H81" s="12"/>
      <c r="I81" s="22"/>
      <c r="J81" s="12"/>
      <c r="K81" s="20">
        <f>SUM(E81:F81:G81:H81:I81:J81)</f>
        <v>24.5</v>
      </c>
      <c r="L81" s="55" t="str">
        <f>LOOKUP(K81,{0,1,50,60,70,80,90},{" ","F","E","D","C","B","A"})</f>
        <v>F</v>
      </c>
    </row>
    <row r="82" spans="1:12" ht="16.5">
      <c r="A82" s="12">
        <v>232</v>
      </c>
      <c r="B82" s="12">
        <v>2009</v>
      </c>
      <c r="C82" s="40" t="s">
        <v>195</v>
      </c>
      <c r="D82" s="34" t="s">
        <v>196</v>
      </c>
      <c r="E82" s="13"/>
      <c r="F82" s="13"/>
      <c r="G82" s="13">
        <v>24</v>
      </c>
      <c r="H82" s="12"/>
      <c r="I82" s="22"/>
      <c r="J82" s="12"/>
      <c r="K82" s="20">
        <f>SUM(E82:F82:G82:H82:I82:J82)</f>
        <v>24</v>
      </c>
      <c r="L82" s="55" t="str">
        <f>LOOKUP(K82,{0,1,50,60,70,80,90},{" ","F","E","D","C","B","A"})</f>
        <v>F</v>
      </c>
    </row>
    <row r="83" spans="1:12" ht="16.5">
      <c r="A83" s="12">
        <v>207</v>
      </c>
      <c r="B83" s="12">
        <v>2009</v>
      </c>
      <c r="C83" s="40" t="s">
        <v>204</v>
      </c>
      <c r="D83" s="34" t="s">
        <v>134</v>
      </c>
      <c r="E83" s="13"/>
      <c r="F83" s="13">
        <v>2</v>
      </c>
      <c r="G83" s="13">
        <v>33.5</v>
      </c>
      <c r="H83" s="12"/>
      <c r="I83" s="22"/>
      <c r="J83" s="12">
        <v>41</v>
      </c>
      <c r="K83" s="20">
        <f>SUM(E83:F83:G83:H83:I83:J83)</f>
        <v>76.5</v>
      </c>
      <c r="L83" s="55" t="str">
        <f>LOOKUP(K83,{0,1,50,60,70,80,90},{" ","F","E","D","C","B","A"})</f>
        <v>C</v>
      </c>
    </row>
    <row r="84" spans="1:12" ht="16.5">
      <c r="A84" s="12">
        <v>140</v>
      </c>
      <c r="B84" s="12">
        <v>2008</v>
      </c>
      <c r="C84" s="40" t="s">
        <v>202</v>
      </c>
      <c r="D84" s="34" t="s">
        <v>203</v>
      </c>
      <c r="E84" s="13"/>
      <c r="F84" s="13">
        <v>2</v>
      </c>
      <c r="G84" s="13" t="s">
        <v>188</v>
      </c>
      <c r="H84" s="12"/>
      <c r="I84" s="22"/>
      <c r="J84" s="12"/>
      <c r="K84" s="20">
        <f>SUM(E84:F84:G84:H84:I84:J84)</f>
        <v>2</v>
      </c>
      <c r="L84" s="55" t="str">
        <f>LOOKUP(K84,{0,1,50,60,70,80,90},{" ","F","E","D","C","B","A"})</f>
        <v>F</v>
      </c>
    </row>
    <row r="85" spans="1:12" ht="16.5">
      <c r="A85" s="12">
        <v>139</v>
      </c>
      <c r="B85" s="12">
        <v>2008</v>
      </c>
      <c r="C85" s="40" t="s">
        <v>205</v>
      </c>
      <c r="D85" s="34" t="s">
        <v>56</v>
      </c>
      <c r="E85" s="13"/>
      <c r="F85" s="13"/>
      <c r="G85" s="13">
        <v>24.5</v>
      </c>
      <c r="H85" s="12"/>
      <c r="I85" s="22"/>
      <c r="J85" s="12"/>
      <c r="K85" s="20">
        <f>SUM(E85:F85:G85:H85:I85:J85)</f>
        <v>24.5</v>
      </c>
      <c r="L85" s="55" t="str">
        <f>LOOKUP(K85,{0,1,50,60,70,80,90},{" ","F","E","D","C","B","A"})</f>
        <v>F</v>
      </c>
    </row>
    <row r="86" spans="1:12" ht="16.5">
      <c r="A86" s="12">
        <v>211</v>
      </c>
      <c r="B86" s="12">
        <v>2007</v>
      </c>
      <c r="C86" s="40" t="s">
        <v>200</v>
      </c>
      <c r="D86" s="34" t="s">
        <v>201</v>
      </c>
      <c r="E86" s="13"/>
      <c r="F86" s="13">
        <v>2</v>
      </c>
      <c r="G86" s="13">
        <v>32</v>
      </c>
      <c r="H86" s="12"/>
      <c r="I86" s="22"/>
      <c r="J86" s="12"/>
      <c r="K86" s="20">
        <f>SUM(E86:F86:G86:H86:I86:J86)</f>
        <v>34</v>
      </c>
      <c r="L86" s="55" t="str">
        <f>LOOKUP(K86,{0,1,50,60,70,80,90},{" ","F","E","D","C","B","A"})</f>
        <v>F</v>
      </c>
    </row>
    <row r="87" spans="1:12" ht="16.5">
      <c r="A87" s="12">
        <v>231</v>
      </c>
      <c r="B87" s="12">
        <v>2006</v>
      </c>
      <c r="C87" s="40" t="s">
        <v>162</v>
      </c>
      <c r="D87" s="34" t="s">
        <v>215</v>
      </c>
      <c r="E87" s="13"/>
      <c r="F87" s="13"/>
      <c r="G87" s="13"/>
      <c r="H87" s="12" t="s">
        <v>188</v>
      </c>
      <c r="I87" s="22"/>
      <c r="J87" s="12"/>
      <c r="K87" s="20">
        <f>SUM(E87:F87:G87:H87:I87:J87)</f>
        <v>0</v>
      </c>
      <c r="L87" s="55" t="str">
        <f>LOOKUP(K87,{0,1,50,60,70,80,90},{" ","F","E","D","C","B","A"})</f>
        <v> </v>
      </c>
    </row>
    <row r="88" spans="1:12" ht="16.5">
      <c r="A88" s="12">
        <v>227</v>
      </c>
      <c r="B88" s="12">
        <v>2006</v>
      </c>
      <c r="C88" s="40" t="s">
        <v>199</v>
      </c>
      <c r="D88" s="34" t="s">
        <v>101</v>
      </c>
      <c r="E88" s="13"/>
      <c r="F88" s="13"/>
      <c r="G88" s="13" t="s">
        <v>188</v>
      </c>
      <c r="H88" s="12"/>
      <c r="I88" s="22"/>
      <c r="J88" s="12"/>
      <c r="K88" s="20">
        <f>SUM(E88:F88:G88:H88:I88:J88)</f>
        <v>0</v>
      </c>
      <c r="L88" s="55" t="str">
        <f>LOOKUP(K88,{0,1,50,60,70,80,90},{" ","F","E","D","C","B","A"})</f>
        <v> </v>
      </c>
    </row>
    <row r="89" spans="1:12" ht="16.5">
      <c r="A89" s="12">
        <v>259</v>
      </c>
      <c r="B89" s="12">
        <v>2004</v>
      </c>
      <c r="C89" s="40" t="s">
        <v>190</v>
      </c>
      <c r="D89" s="34" t="s">
        <v>191</v>
      </c>
      <c r="E89" s="13"/>
      <c r="F89" s="13"/>
      <c r="G89" s="13" t="s">
        <v>188</v>
      </c>
      <c r="H89" s="12" t="s">
        <v>188</v>
      </c>
      <c r="I89" s="22"/>
      <c r="J89" s="12"/>
      <c r="K89" s="20">
        <f>SUM(E89:F89:G89:H89:I89:J89)</f>
        <v>0</v>
      </c>
      <c r="L89" s="55" t="str">
        <f>LOOKUP(K89,{0,1,50,60,70,80,90},{" ","F","E","D","C","B","A"})</f>
        <v> </v>
      </c>
    </row>
    <row r="90" spans="1:12" ht="16.5">
      <c r="A90" s="33"/>
      <c r="B90" s="12"/>
      <c r="C90" s="40" t="s">
        <v>12</v>
      </c>
      <c r="D90" s="34" t="s">
        <v>194</v>
      </c>
      <c r="E90" s="13"/>
      <c r="F90" s="13"/>
      <c r="G90" s="13" t="s">
        <v>188</v>
      </c>
      <c r="H90" s="12"/>
      <c r="I90" s="22"/>
      <c r="J90" s="12"/>
      <c r="K90" s="20">
        <f>SUM(E90:F90:G90:H90:I90:J90)</f>
        <v>0</v>
      </c>
      <c r="L90" s="55" t="str">
        <f>LOOKUP(K90,{0,1,50,60,70,80,90},{" ","F","E","D","C","B","A"})</f>
        <v> </v>
      </c>
    </row>
    <row r="91" spans="1:12" ht="16.5">
      <c r="A91" s="12"/>
      <c r="B91" s="12"/>
      <c r="C91" s="40" t="s">
        <v>16</v>
      </c>
      <c r="D91" s="34" t="s">
        <v>107</v>
      </c>
      <c r="E91" s="13"/>
      <c r="F91" s="13"/>
      <c r="G91" s="13"/>
      <c r="H91" s="12">
        <v>22</v>
      </c>
      <c r="I91" s="22"/>
      <c r="J91" s="12"/>
      <c r="K91" s="20">
        <f>SUM(E91:F91:G91:H91:I91:J91)</f>
        <v>22</v>
      </c>
      <c r="L91" s="55" t="str">
        <f>LOOKUP(K91,{0,1,50,60,70,80,90},{" ","F","E","D","C","B","A"})</f>
        <v>F</v>
      </c>
    </row>
    <row r="92" spans="1:12" ht="16.5">
      <c r="A92" s="12"/>
      <c r="B92" s="12"/>
      <c r="C92" s="40"/>
      <c r="D92" s="34"/>
      <c r="E92" s="13"/>
      <c r="F92" s="13"/>
      <c r="G92" s="13"/>
      <c r="H92" s="22"/>
      <c r="I92" s="22"/>
      <c r="J92" s="12"/>
      <c r="K92" s="20">
        <f>SUM(E92:F92:G92:H92:I92:J92)</f>
        <v>0</v>
      </c>
      <c r="L92" s="55" t="str">
        <f>LOOKUP(K92,{0,1,50,60,70,80,90},{" ","F","E","D","C","B","A"})</f>
        <v> </v>
      </c>
    </row>
    <row r="93" spans="1:12" ht="16.5">
      <c r="A93" s="12"/>
      <c r="B93" s="12"/>
      <c r="C93" s="40"/>
      <c r="D93" s="34"/>
      <c r="E93" s="13"/>
      <c r="F93" s="13"/>
      <c r="G93" s="13"/>
      <c r="H93" s="22"/>
      <c r="I93" s="22"/>
      <c r="J93" s="12"/>
      <c r="K93" s="20">
        <f>SUM(E93:F93:G93:H93:I93:J93)</f>
        <v>0</v>
      </c>
      <c r="L93" s="55" t="str">
        <f>LOOKUP(K93,{0,1,50,60,70,80,90},{" ","F","E","D","C","B","A"})</f>
        <v> </v>
      </c>
    </row>
    <row r="94" spans="1:12" ht="12.75">
      <c r="A94" s="1"/>
      <c r="K94" s="4"/>
      <c r="L94" s="4"/>
    </row>
    <row r="95" spans="1:12" ht="12.75">
      <c r="A95" s="1"/>
      <c r="K95" s="4"/>
      <c r="L95" s="4"/>
    </row>
    <row r="96" spans="1:12" ht="12.75">
      <c r="A96" s="1"/>
      <c r="K96" s="4"/>
      <c r="L96" s="4"/>
    </row>
    <row r="97" spans="1:12" ht="12.75">
      <c r="A97" s="1"/>
      <c r="K97" s="4"/>
      <c r="L97" s="4"/>
    </row>
    <row r="98" spans="1:12" ht="12.75">
      <c r="A98" s="1"/>
      <c r="K98" s="4"/>
      <c r="L98" s="4"/>
    </row>
    <row r="99" spans="1:12" ht="12.75">
      <c r="A99" s="1"/>
      <c r="K99" s="4"/>
      <c r="L99" s="4"/>
    </row>
    <row r="100" spans="1:12" ht="12.75">
      <c r="A100" s="1"/>
      <c r="K100" s="4"/>
      <c r="L100" s="4"/>
    </row>
    <row r="101" spans="1:12" ht="12.75">
      <c r="A101" s="1"/>
      <c r="K101" s="4"/>
      <c r="L101" s="4"/>
    </row>
    <row r="102" spans="1:12" ht="12.75">
      <c r="A102" s="1"/>
      <c r="K102" s="4"/>
      <c r="L102" s="4"/>
    </row>
    <row r="103" spans="1:12" ht="12.75">
      <c r="A103" s="1"/>
      <c r="K103" s="4"/>
      <c r="L103" s="4"/>
    </row>
    <row r="104" spans="1:12" ht="12.75">
      <c r="A104" s="1"/>
      <c r="K104" s="4"/>
      <c r="L104" s="4"/>
    </row>
    <row r="105" spans="1:12" ht="12.75">
      <c r="A105" s="1"/>
      <c r="K105" s="4"/>
      <c r="L105" s="4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2015-08-31T17:45:58Z</dcterms:modified>
  <cp:category/>
  <cp:version/>
  <cp:contentType/>
  <cp:contentStatus/>
</cp:coreProperties>
</file>